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https://unwomen-my.sharepoint.com/personal/irena_spirkovska_unwomen_org/Documents/Documents/UN Women/GRG/GRB/CSOs/CfP/"/>
    </mc:Choice>
  </mc:AlternateContent>
  <xr:revisionPtr revIDLastSave="253" documentId="8_{80A58DCB-081A-4A44-908F-D3E69946F740}" xr6:coauthVersionLast="47" xr6:coauthVersionMax="47" xr10:uidLastSave="{A2C9B174-1BF4-4694-9430-F4D1CFEF9D2A}"/>
  <bookViews>
    <workbookView xWindow="-120" yWindow="-120" windowWidth="20730" windowHeight="11040" tabRatio="583" activeTab="1" xr2:uid="{00000000-000D-0000-FFFF-FFFF00000000}"/>
  </bookViews>
  <sheets>
    <sheet name="Instructions" sheetId="16" r:id="rId1"/>
    <sheet name="Detailed budget" sheetId="15" r:id="rId2"/>
    <sheet name="Summary Budget" sheetId="13" r:id="rId3"/>
  </sheets>
  <definedNames>
    <definedName name="_xlnm.Print_Area" localSheetId="1">'Detailed budget'!$A$1:$AM$60</definedName>
    <definedName name="_xlnm.Print_Area" localSheetId="2">'Summary Budget'!$A$1:$E$19</definedName>
    <definedName name="Subtotal_Activity_I">'Detailed budget'!$F$30</definedName>
    <definedName name="Subtotal_Activity_II">'Detailed budget'!$F$36</definedName>
    <definedName name="Subtotal_Activity_III">'Detailed budget'!#REF!</definedName>
    <definedName name="Subtotal_Activity_IV">'Detailed budget'!#REF!</definedName>
    <definedName name="Subtotal_Activity_V">'Detailed budget'!#REF!</definedName>
    <definedName name="Subtotal_Activity_VI">'Detailed budget'!#REF!</definedName>
    <definedName name="Subtotal_Activity_VII">'Detailed budget'!#REF!</definedName>
    <definedName name="Subtotal_Activity_VIII">'Detailed budget'!#REF!</definedName>
    <definedName name="Subtotal_Administrative_cost">'Detailed budget'!$F$41</definedName>
    <definedName name="Subtotal_Audit">'Detailed budget'!#REF!</definedName>
    <definedName name="Subtotal_Cap_Dev">'Detailed budget'!#REF!</definedName>
    <definedName name="Subtotal_Equipment">'Detailed budget'!#REF!</definedName>
    <definedName name="Subtotal_Evaluation">'Detailed budget'!#REF!</definedName>
    <definedName name="Subtotal_Personnel">'Detailed budget'!$F$14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55" i="15" l="1"/>
  <c r="O55" i="15"/>
  <c r="L55" i="15"/>
  <c r="I55" i="15"/>
  <c r="AJ55" i="15"/>
  <c r="AJ56" i="15"/>
  <c r="AJ57" i="15"/>
  <c r="AJ58" i="15"/>
  <c r="AG55" i="15"/>
  <c r="AG56" i="15"/>
  <c r="AG57" i="15"/>
  <c r="AG58" i="15"/>
  <c r="AD55" i="15"/>
  <c r="AD56" i="15"/>
  <c r="AD57" i="15"/>
  <c r="AD58" i="15"/>
  <c r="AA55" i="15"/>
  <c r="AA56" i="15"/>
  <c r="AA57" i="15"/>
  <c r="AA58" i="15"/>
  <c r="U55" i="15"/>
  <c r="X55" i="15"/>
  <c r="X56" i="15"/>
  <c r="X57" i="15"/>
  <c r="X58" i="15"/>
  <c r="U58" i="15"/>
  <c r="R58" i="15"/>
  <c r="O58" i="15"/>
  <c r="L58" i="15"/>
  <c r="F55" i="15"/>
  <c r="I58" i="15" l="1"/>
  <c r="G58" i="15"/>
  <c r="F58" i="15"/>
  <c r="AJ54" i="15" l="1"/>
  <c r="AJ53" i="15"/>
  <c r="AG54" i="15"/>
  <c r="AG53" i="15"/>
  <c r="AG52" i="15"/>
  <c r="AK41" i="15"/>
  <c r="AJ41" i="15"/>
  <c r="AI41" i="15"/>
  <c r="AK36" i="15"/>
  <c r="AJ36" i="15"/>
  <c r="AI36" i="15"/>
  <c r="AK30" i="15"/>
  <c r="AJ30" i="15"/>
  <c r="AI30" i="15"/>
  <c r="AK14" i="15"/>
  <c r="AJ14" i="15"/>
  <c r="AI14" i="15"/>
  <c r="AJ52" i="15" s="1"/>
  <c r="AH41" i="15"/>
  <c r="AG59" i="15" s="1"/>
  <c r="AG41" i="15"/>
  <c r="AF41" i="15"/>
  <c r="AF42" i="15" s="1"/>
  <c r="AH36" i="15"/>
  <c r="AG36" i="15"/>
  <c r="AF36" i="15"/>
  <c r="AH30" i="15"/>
  <c r="AG30" i="15"/>
  <c r="AF30" i="15"/>
  <c r="AH14" i="15"/>
  <c r="AG14" i="15"/>
  <c r="AF14" i="15"/>
  <c r="AE41" i="15"/>
  <c r="AD59" i="15" s="1"/>
  <c r="AD41" i="15"/>
  <c r="AC41" i="15"/>
  <c r="AC42" i="15" s="1"/>
  <c r="AE36" i="15"/>
  <c r="AD36" i="15"/>
  <c r="AC36" i="15"/>
  <c r="AE30" i="15"/>
  <c r="AD30" i="15"/>
  <c r="AC30" i="15"/>
  <c r="AE14" i="15"/>
  <c r="AD14" i="15"/>
  <c r="AC14" i="15"/>
  <c r="AB41" i="15"/>
  <c r="AA59" i="15" s="1"/>
  <c r="AA41" i="15"/>
  <c r="Z42" i="15" s="1"/>
  <c r="Z41" i="15"/>
  <c r="AB36" i="15"/>
  <c r="AA36" i="15"/>
  <c r="Z36" i="15"/>
  <c r="AB30" i="15"/>
  <c r="AA30" i="15"/>
  <c r="Z30" i="15"/>
  <c r="AB14" i="15"/>
  <c r="AA14" i="15"/>
  <c r="Z14" i="15"/>
  <c r="AA52" i="15" s="1"/>
  <c r="W14" i="15"/>
  <c r="AD54" i="15"/>
  <c r="AD53" i="15"/>
  <c r="AA54" i="15"/>
  <c r="AA53" i="15"/>
  <c r="F11" i="15"/>
  <c r="F12" i="15"/>
  <c r="F17" i="15"/>
  <c r="AG60" i="15" l="1"/>
  <c r="AD52" i="15"/>
  <c r="AD60" i="15" s="1"/>
  <c r="AI42" i="15"/>
  <c r="AJ59" i="15"/>
  <c r="AJ60" i="15" s="1"/>
  <c r="X54" i="15"/>
  <c r="X53" i="15"/>
  <c r="U57" i="15"/>
  <c r="U56" i="15"/>
  <c r="U54" i="15"/>
  <c r="U53" i="15"/>
  <c r="R57" i="15"/>
  <c r="R56" i="15"/>
  <c r="R54" i="15"/>
  <c r="R53" i="15"/>
  <c r="O57" i="15"/>
  <c r="O56" i="15"/>
  <c r="O54" i="15"/>
  <c r="O53" i="15"/>
  <c r="L57" i="15"/>
  <c r="L56" i="15"/>
  <c r="L54" i="15"/>
  <c r="L53" i="15"/>
  <c r="I57" i="15"/>
  <c r="K30" i="15"/>
  <c r="I56" i="15"/>
  <c r="I54" i="15"/>
  <c r="I53" i="15"/>
  <c r="AM25" i="15" l="1"/>
  <c r="F25" i="15"/>
  <c r="AM23" i="15"/>
  <c r="F23" i="15"/>
  <c r="AL41" i="15" l="1"/>
  <c r="S41" i="15"/>
  <c r="R41" i="15"/>
  <c r="Q41" i="15"/>
  <c r="R59" i="15" s="1"/>
  <c r="P41" i="15"/>
  <c r="O41" i="15"/>
  <c r="N41" i="15"/>
  <c r="AL14" i="15"/>
  <c r="Y14" i="15"/>
  <c r="X14" i="15"/>
  <c r="X52" i="15" s="1"/>
  <c r="V14" i="15"/>
  <c r="U14" i="15"/>
  <c r="T14" i="15"/>
  <c r="S14" i="15"/>
  <c r="R14" i="15"/>
  <c r="Q14" i="15"/>
  <c r="R52" i="15" s="1"/>
  <c r="P14" i="15"/>
  <c r="O14" i="15"/>
  <c r="N14" i="15"/>
  <c r="M14" i="15"/>
  <c r="L14" i="15"/>
  <c r="K14" i="15"/>
  <c r="J14" i="15"/>
  <c r="I14" i="15"/>
  <c r="AM40" i="15"/>
  <c r="AM39" i="15"/>
  <c r="AM38" i="15"/>
  <c r="F40" i="15"/>
  <c r="F39" i="15"/>
  <c r="F38" i="15"/>
  <c r="AL36" i="15"/>
  <c r="Y36" i="15"/>
  <c r="X36" i="15"/>
  <c r="W36" i="15"/>
  <c r="V36" i="15"/>
  <c r="U36" i="15"/>
  <c r="T36" i="15"/>
  <c r="S36" i="15"/>
  <c r="R36" i="15"/>
  <c r="Q36" i="15"/>
  <c r="P36" i="15"/>
  <c r="O36" i="15"/>
  <c r="N36" i="15"/>
  <c r="M36" i="15"/>
  <c r="L36" i="15"/>
  <c r="K36" i="15"/>
  <c r="F35" i="15"/>
  <c r="F33" i="15"/>
  <c r="AL30" i="15"/>
  <c r="Y30" i="15"/>
  <c r="X30" i="15"/>
  <c r="W30" i="15"/>
  <c r="V30" i="15"/>
  <c r="U30" i="15"/>
  <c r="T30" i="15"/>
  <c r="S30" i="15"/>
  <c r="R30" i="15"/>
  <c r="Q30" i="15"/>
  <c r="P30" i="15"/>
  <c r="O30" i="15"/>
  <c r="N30" i="15"/>
  <c r="M30" i="15"/>
  <c r="L30" i="15"/>
  <c r="J30" i="15"/>
  <c r="I30" i="15"/>
  <c r="H30" i="15"/>
  <c r="AM29" i="15"/>
  <c r="AM28" i="15"/>
  <c r="F29" i="15"/>
  <c r="F28" i="15"/>
  <c r="AM24" i="15"/>
  <c r="AM26" i="15"/>
  <c r="AM22" i="15"/>
  <c r="F24" i="15"/>
  <c r="F26" i="15"/>
  <c r="F22" i="15"/>
  <c r="U52" i="15" l="1"/>
  <c r="L52" i="15"/>
  <c r="O52" i="15"/>
  <c r="O59" i="15"/>
  <c r="F56" i="15"/>
  <c r="F36" i="15"/>
  <c r="F41" i="15"/>
  <c r="F59" i="15" s="1"/>
  <c r="AM33" i="15"/>
  <c r="AM35" i="15"/>
  <c r="AM36" i="15" l="1"/>
  <c r="AM18" i="15"/>
  <c r="AM19" i="15"/>
  <c r="AM20" i="15"/>
  <c r="F18" i="15"/>
  <c r="F53" i="15" s="1"/>
  <c r="F19" i="15"/>
  <c r="F54" i="15" s="1"/>
  <c r="F20" i="15"/>
  <c r="AM11" i="15" l="1"/>
  <c r="AM12" i="15" l="1"/>
  <c r="AM14" i="15" s="1"/>
  <c r="H14" i="15"/>
  <c r="I52" i="15" s="1"/>
  <c r="F57" i="15"/>
  <c r="F30" i="15" l="1"/>
  <c r="F14" i="15"/>
  <c r="F42" i="15" l="1"/>
  <c r="G57" i="15"/>
  <c r="G55" i="15"/>
  <c r="G54" i="15"/>
  <c r="G53" i="15"/>
  <c r="G59" i="15"/>
  <c r="AM17" i="15" l="1"/>
  <c r="AM30" i="15" s="1"/>
  <c r="G56" i="15" l="1"/>
  <c r="M41" i="15" l="1"/>
  <c r="V41" i="15"/>
  <c r="W41" i="15"/>
  <c r="E14" i="13" l="1"/>
  <c r="F14" i="13" s="1"/>
  <c r="U41" i="15"/>
  <c r="T41" i="15"/>
  <c r="L41" i="15"/>
  <c r="K41" i="15"/>
  <c r="J41" i="15"/>
  <c r="Y41" i="15"/>
  <c r="D6" i="13"/>
  <c r="C14" i="13"/>
  <c r="D7" i="13"/>
  <c r="D5" i="13"/>
  <c r="C13" i="13"/>
  <c r="C12" i="13"/>
  <c r="C11" i="13"/>
  <c r="L59" i="15" l="1"/>
  <c r="L60" i="15" s="1"/>
  <c r="U59" i="15"/>
  <c r="AM41" i="15"/>
  <c r="AM42" i="15" s="1"/>
  <c r="X41" i="15"/>
  <c r="H41" i="15"/>
  <c r="I41" i="15"/>
  <c r="Q42" i="15"/>
  <c r="N42" i="15"/>
  <c r="H42" i="15" l="1"/>
  <c r="X59" i="15"/>
  <c r="X60" i="15" s="1"/>
  <c r="W42" i="15"/>
  <c r="I59" i="15"/>
  <c r="I60" i="15" s="1"/>
  <c r="K42" i="15"/>
  <c r="O60" i="15"/>
  <c r="R60" i="15"/>
  <c r="T42" i="15"/>
  <c r="U60" i="15"/>
  <c r="AA60" i="15"/>
  <c r="E11" i="13"/>
  <c r="F11" i="13" s="1"/>
  <c r="F52" i="15"/>
  <c r="E12" i="13"/>
  <c r="F12" i="13" s="1"/>
  <c r="F60" i="15" l="1"/>
  <c r="G52" i="15"/>
  <c r="G60" i="15" s="1"/>
  <c r="E13" i="13" l="1"/>
  <c r="E15" i="13" l="1"/>
  <c r="F13" i="13"/>
  <c r="F15" i="13" s="1"/>
</calcChain>
</file>

<file path=xl/sharedStrings.xml><?xml version="1.0" encoding="utf-8"?>
<sst xmlns="http://schemas.openxmlformats.org/spreadsheetml/2006/main" count="113" uniqueCount="89">
  <si>
    <t>Line Items</t>
  </si>
  <si>
    <t>Budget Line Description</t>
  </si>
  <si>
    <t>Personnel</t>
  </si>
  <si>
    <t>Currency:</t>
  </si>
  <si>
    <t xml:space="preserve">
</t>
  </si>
  <si>
    <t>Applicant:</t>
  </si>
  <si>
    <t>Project Title:</t>
  </si>
  <si>
    <t>Total Budget</t>
  </si>
  <si>
    <t>Equivalent in USD</t>
  </si>
  <si>
    <t xml:space="preserve">Requested amount </t>
  </si>
  <si>
    <t>Proposed Budget Summary</t>
  </si>
  <si>
    <t>Proposed Budget Detail</t>
  </si>
  <si>
    <t>GRAND TOTAL</t>
  </si>
  <si>
    <t>Category of expenditure</t>
  </si>
  <si>
    <t>UN exchange rate:</t>
  </si>
  <si>
    <t xml:space="preserve">Unit Price </t>
  </si>
  <si>
    <t>Number of Units</t>
  </si>
  <si>
    <r>
      <t xml:space="preserve">Amount 
</t>
    </r>
    <r>
      <rPr>
        <sz val="10"/>
        <rFont val="Arial"/>
        <family val="2"/>
        <charset val="204"/>
      </rPr>
      <t>(MKD)</t>
    </r>
  </si>
  <si>
    <t>MKD</t>
  </si>
  <si>
    <t>Budget summary by budget account codes</t>
  </si>
  <si>
    <t>Budget category description</t>
  </si>
  <si>
    <t>Account Code</t>
  </si>
  <si>
    <t>Total amount MKD</t>
  </si>
  <si>
    <t>Total amount USD</t>
  </si>
  <si>
    <t>Service Contracts- Individuals</t>
  </si>
  <si>
    <t>Travel and DSA - Meeting participants</t>
  </si>
  <si>
    <t>Supplies</t>
  </si>
  <si>
    <t>Audio Visual and Printing Production Costs</t>
  </si>
  <si>
    <t>Total:</t>
  </si>
  <si>
    <t>ATLAS Categories</t>
  </si>
  <si>
    <t>December</t>
  </si>
  <si>
    <t>July</t>
  </si>
  <si>
    <t>September</t>
  </si>
  <si>
    <t>October</t>
  </si>
  <si>
    <t>TOTAL</t>
  </si>
  <si>
    <t>Requested I Installment</t>
  </si>
  <si>
    <t>Requested II Installment</t>
  </si>
  <si>
    <t>June</t>
  </si>
  <si>
    <t>August</t>
  </si>
  <si>
    <t>January</t>
  </si>
  <si>
    <t>February</t>
  </si>
  <si>
    <t>March</t>
  </si>
  <si>
    <t>April</t>
  </si>
  <si>
    <t>May</t>
  </si>
  <si>
    <t>November</t>
  </si>
  <si>
    <t>Sub-total Personnel</t>
  </si>
  <si>
    <t>Requested III Installment</t>
  </si>
  <si>
    <t>Requested IV Installment</t>
  </si>
  <si>
    <t>Requested V Installment</t>
  </si>
  <si>
    <t>Requested VI Installment</t>
  </si>
  <si>
    <t>Requested VII Installment</t>
  </si>
  <si>
    <t xml:space="preserve"> </t>
  </si>
  <si>
    <t>Training, Workshops and Conferences</t>
  </si>
  <si>
    <t>Budget Guidance Note:</t>
  </si>
  <si>
    <t>(i)</t>
  </si>
  <si>
    <r>
      <t xml:space="preserve">Please note that budgeted items are for costs related to </t>
    </r>
    <r>
      <rPr>
        <b/>
        <sz val="11"/>
        <color indexed="8"/>
        <rFont val="Calibri"/>
        <family val="2"/>
      </rPr>
      <t>direct programme activities only</t>
    </r>
    <r>
      <rPr>
        <sz val="11"/>
        <color indexed="8"/>
        <rFont val="Calibri"/>
        <family val="2"/>
      </rPr>
      <t>. Civil society organizations are encouraged to detail all administrative costs relevant to the satisfactory completion of the project within the respective budget lines.</t>
    </r>
  </si>
  <si>
    <t>(ii)</t>
  </si>
  <si>
    <r>
      <t>C</t>
    </r>
    <r>
      <rPr>
        <b/>
        <sz val="11"/>
        <color indexed="8"/>
        <rFont val="Calibri"/>
        <family val="2"/>
      </rPr>
      <t>osts of infrastructure</t>
    </r>
    <r>
      <rPr>
        <sz val="11"/>
        <color indexed="8"/>
        <rFont val="Calibri"/>
        <family val="2"/>
      </rPr>
      <t xml:space="preserve"> such as purchase of land, property, acquisition of office space, construction or repair of existing buildings or offices, including for example, the building and furnishing of service facilities, shelters will not be supported.</t>
    </r>
  </si>
  <si>
    <t>Instructions for filling out the template:</t>
  </si>
  <si>
    <t>Please open the "Detailed budget" sheet and start by entering the Header information.</t>
  </si>
  <si>
    <t>Under category "Personnel" please list all budgeted personnel supporting the project implementation (e.g. Project Manager/Director/Coordinator/Assistant) including  amounts.  Consultants, trainers, facilitators, etc. should be included under the relevant activity.  More sub-lines may be inserted as needed.  The Sub-total will be calculated automatically.</t>
  </si>
  <si>
    <t>(iii)</t>
  </si>
  <si>
    <t>Replace generic descriptions for categories Activity I - VIII with actual activity types to be implemented within the project and enter relevant sublines.  You may insert as many sub-lines as needed.  All Sub-totals will be calculated automatically.  Unused Activites with sub-lines may be left empty or deleted.</t>
  </si>
  <si>
    <t>(iv)</t>
  </si>
  <si>
    <t xml:space="preserve">For remaining budget categories enter relevant subline descriptions including amounts.  More sublines may be inserted as needed.  All subtotals will be calculated automatically.  </t>
  </si>
  <si>
    <t>(v)</t>
  </si>
  <si>
    <t>Please note that the budget cateogories are not mandatory. You are free to use only those that apply to your project.</t>
  </si>
  <si>
    <t>(vi)</t>
  </si>
  <si>
    <t>The Grand total budget will be calculated automatically.  Please verify correctness of all automatic calculations/formulas, especially if you inserted or deleted any lines.</t>
  </si>
  <si>
    <t>(vii)</t>
  </si>
  <si>
    <t>Proceed to the Summary Budget sheet and enter the current UN exchange rate.  All other information will be automatically populated/or calculated from your entries under the Detailed budget.  Please verify that the Total Budget amount coincides with the Grand Total calculation from the Detailed budget sheet.</t>
  </si>
  <si>
    <t xml:space="preserve">January </t>
  </si>
  <si>
    <t>Support Costs</t>
  </si>
  <si>
    <t>Grants to Institutions and other Beneficiaries</t>
  </si>
  <si>
    <t>Sub-total Result 1</t>
  </si>
  <si>
    <t>Sub-total Result 2</t>
  </si>
  <si>
    <t>Administrative Cost</t>
  </si>
  <si>
    <t>Sub-total Administrative costs</t>
  </si>
  <si>
    <t>Expected Result 1:</t>
  </si>
  <si>
    <t xml:space="preserve">Activity 1.1: </t>
  </si>
  <si>
    <t xml:space="preserve">Activity 1.2: </t>
  </si>
  <si>
    <t xml:space="preserve">Activity 1.3: </t>
  </si>
  <si>
    <t>Expected Result 2:</t>
  </si>
  <si>
    <t>Activity 2.1:</t>
  </si>
  <si>
    <t>Activity 2.2:</t>
  </si>
  <si>
    <t>Requested VIII Installment</t>
  </si>
  <si>
    <t>Requested IX Installment</t>
  </si>
  <si>
    <t>Rental and Maintenance - Premises</t>
  </si>
  <si>
    <t>UNOPER USD/MKD (Sep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</si>
</sst>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 _д_е_н_._-;\-* #,##0.00\ _д_е_н_._-;_-* &quot;-&quot;??\ _д_е_н_._-;_-@_-"/>
    <numFmt numFmtId="165" formatCode="_-* #,##0.00\ _д_е_н_-;\-* #,##0.00\ _д_е_н_-;_-* &quot;-&quot;??\ _д_е_н_-;_-@_-"/>
  </numFmts>
  <fonts count="36" x14ac:knownFonts="1">
    <font>
      <sz val="10"/>
      <name val="Arial"/>
    </font>
    <font>
      <sz val="10"/>
      <name val="Arial"/>
      <family val="2"/>
      <charset val="204"/>
    </font>
    <font>
      <sz val="10"/>
      <name val="Arial"/>
      <family val="2"/>
      <charset val="204"/>
    </font>
    <font>
      <b/>
      <sz val="14"/>
      <name val="Arial"/>
      <family val="2"/>
    </font>
    <font>
      <b/>
      <sz val="10"/>
      <name val="Arial"/>
      <family val="2"/>
    </font>
    <font>
      <b/>
      <i/>
      <sz val="10"/>
      <name val="Arial"/>
      <family val="2"/>
    </font>
    <font>
      <b/>
      <sz val="22"/>
      <color indexed="56"/>
      <name val="Times New Roman"/>
      <family val="1"/>
    </font>
    <font>
      <sz val="11"/>
      <name val="Arial"/>
      <family val="2"/>
    </font>
    <font>
      <b/>
      <sz val="12"/>
      <name val="Arial"/>
      <family val="2"/>
    </font>
    <font>
      <b/>
      <sz val="11"/>
      <color indexed="8"/>
      <name val="Times New Roman"/>
      <family val="1"/>
    </font>
    <font>
      <b/>
      <sz val="22"/>
      <color indexed="56"/>
      <name val="Times New Roman"/>
      <family val="1"/>
    </font>
    <font>
      <sz val="10"/>
      <name val="Arial"/>
      <family val="2"/>
      <charset val="204"/>
    </font>
    <font>
      <sz val="18"/>
      <name val="Arial"/>
      <family val="2"/>
    </font>
    <font>
      <b/>
      <sz val="10"/>
      <color indexed="30"/>
      <name val="Arial"/>
      <family val="2"/>
    </font>
    <font>
      <b/>
      <sz val="16"/>
      <name val="Arial"/>
      <family val="2"/>
    </font>
    <font>
      <b/>
      <sz val="12"/>
      <color indexed="8"/>
      <name val="Times New Roman"/>
      <family val="1"/>
    </font>
    <font>
      <sz val="12"/>
      <color indexed="30"/>
      <name val="Arial"/>
      <family val="2"/>
    </font>
    <font>
      <b/>
      <sz val="11"/>
      <color indexed="8"/>
      <name val="Arial"/>
      <family val="2"/>
    </font>
    <font>
      <sz val="11"/>
      <color indexed="30"/>
      <name val="Arial"/>
      <family val="2"/>
    </font>
    <font>
      <sz val="10"/>
      <name val="Arial"/>
      <family val="2"/>
    </font>
    <font>
      <b/>
      <i/>
      <sz val="10"/>
      <name val="Arial"/>
      <family val="2"/>
      <charset val="204"/>
    </font>
    <font>
      <sz val="10"/>
      <color indexed="10"/>
      <name val="Arial"/>
      <family val="2"/>
      <charset val="204"/>
    </font>
    <font>
      <b/>
      <i/>
      <sz val="10"/>
      <color indexed="10"/>
      <name val="Arial"/>
      <family val="2"/>
      <charset val="204"/>
    </font>
    <font>
      <b/>
      <sz val="10"/>
      <name val="Arial"/>
      <family val="2"/>
      <charset val="204"/>
    </font>
    <font>
      <b/>
      <sz val="9"/>
      <name val="Arial"/>
      <family val="2"/>
    </font>
    <font>
      <sz val="8"/>
      <name val="Arial"/>
      <family val="2"/>
      <charset val="204"/>
    </font>
    <font>
      <b/>
      <sz val="10"/>
      <color indexed="30"/>
      <name val="Arial"/>
      <family val="2"/>
      <charset val="204"/>
    </font>
    <font>
      <sz val="11"/>
      <color indexed="8"/>
      <name val="Calibri"/>
      <family val="2"/>
    </font>
    <font>
      <b/>
      <sz val="11"/>
      <color indexed="30"/>
      <name val="Calibri"/>
      <family val="2"/>
    </font>
    <font>
      <b/>
      <sz val="11"/>
      <color indexed="8"/>
      <name val="Calibri"/>
      <family val="2"/>
    </font>
    <font>
      <b/>
      <sz val="10"/>
      <color indexed="30"/>
      <name val="Calibri"/>
      <family val="2"/>
    </font>
    <font>
      <sz val="11"/>
      <name val="Calibri"/>
      <family val="2"/>
    </font>
    <font>
      <sz val="10"/>
      <name val="Calibri"/>
      <family val="2"/>
    </font>
    <font>
      <sz val="11"/>
      <color indexed="8"/>
      <name val="Wingdings"/>
      <charset val="2"/>
    </font>
    <font>
      <sz val="10"/>
      <color rgb="FFFF0000"/>
      <name val="Arial"/>
      <family val="2"/>
      <charset val="204"/>
    </font>
    <font>
      <sz val="9"/>
      <name val="Arial"/>
      <family val="2"/>
      <charset val="204"/>
    </font>
  </fonts>
  <fills count="15">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5" tint="0.39997558519241921"/>
        <bgColor indexed="64"/>
      </patternFill>
    </fill>
  </fills>
  <borders count="5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9"/>
      </left>
      <right style="medium">
        <color indexed="9"/>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right style="medium">
        <color indexed="9"/>
      </right>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style="medium">
        <color indexed="9"/>
      </left>
      <right style="medium">
        <color indexed="9"/>
      </right>
      <top/>
      <bottom/>
      <diagonal/>
    </border>
    <border>
      <left style="medium">
        <color indexed="9"/>
      </left>
      <right/>
      <top style="medium">
        <color indexed="9"/>
      </top>
      <bottom/>
      <diagonal/>
    </border>
    <border>
      <left/>
      <right/>
      <top style="medium">
        <color indexed="9"/>
      </top>
      <bottom/>
      <diagonal/>
    </border>
    <border>
      <left/>
      <right style="medium">
        <color indexed="9"/>
      </right>
      <top style="medium">
        <color indexed="9"/>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9" fillId="0" borderId="0"/>
  </cellStyleXfs>
  <cellXfs count="530">
    <xf numFmtId="0" fontId="0" fillId="0" borderId="0" xfId="0"/>
    <xf numFmtId="0" fontId="5" fillId="2" borderId="1" xfId="0" applyFont="1" applyFill="1" applyBorder="1" applyAlignment="1">
      <alignment horizontal="center" wrapText="1"/>
    </xf>
    <xf numFmtId="0" fontId="5" fillId="2" borderId="2" xfId="0" applyFont="1" applyFill="1" applyBorder="1" applyAlignment="1">
      <alignment horizontal="center"/>
    </xf>
    <xf numFmtId="0" fontId="4" fillId="2" borderId="3" xfId="0" applyFont="1" applyFill="1" applyBorder="1" applyProtection="1">
      <protection locked="0"/>
    </xf>
    <xf numFmtId="0" fontId="5" fillId="2" borderId="4" xfId="0" applyFont="1" applyFill="1" applyBorder="1" applyAlignment="1">
      <alignment horizontal="center"/>
    </xf>
    <xf numFmtId="0" fontId="5" fillId="2" borderId="5" xfId="0" applyFont="1" applyFill="1" applyBorder="1" applyAlignment="1">
      <alignment horizontal="center" wrapText="1"/>
    </xf>
    <xf numFmtId="0" fontId="4" fillId="2" borderId="6" xfId="0" applyFont="1" applyFill="1" applyBorder="1" applyProtection="1">
      <protection locked="0"/>
    </xf>
    <xf numFmtId="0" fontId="0" fillId="3" borderId="0" xfId="0" applyFill="1"/>
    <xf numFmtId="0" fontId="14" fillId="3" borderId="0" xfId="0" applyFont="1" applyFill="1" applyAlignment="1">
      <alignment horizontal="center"/>
    </xf>
    <xf numFmtId="0" fontId="7" fillId="3" borderId="0" xfId="0" applyFont="1" applyFill="1"/>
    <xf numFmtId="0" fontId="9" fillId="3" borderId="0" xfId="0" applyFont="1" applyFill="1" applyAlignment="1">
      <alignment horizontal="right"/>
    </xf>
    <xf numFmtId="49" fontId="9" fillId="3" borderId="0" xfId="0" applyNumberFormat="1" applyFont="1" applyFill="1"/>
    <xf numFmtId="0" fontId="2" fillId="3" borderId="0" xfId="0" applyFont="1" applyFill="1"/>
    <xf numFmtId="0" fontId="3" fillId="3" borderId="0" xfId="0" applyFont="1" applyFill="1" applyAlignment="1">
      <alignment horizontal="center"/>
    </xf>
    <xf numFmtId="0" fontId="4" fillId="3" borderId="0" xfId="0" applyFont="1" applyFill="1" applyAlignment="1">
      <alignment horizontal="center"/>
    </xf>
    <xf numFmtId="0" fontId="0" fillId="2" borderId="0" xfId="0" applyFill="1"/>
    <xf numFmtId="0" fontId="1" fillId="3" borderId="0" xfId="0" applyFont="1" applyFill="1"/>
    <xf numFmtId="0" fontId="4" fillId="3" borderId="0" xfId="0" applyFont="1" applyFill="1"/>
    <xf numFmtId="0" fontId="15" fillId="3" borderId="0" xfId="0" applyFont="1" applyFill="1" applyAlignment="1">
      <alignment horizontal="right"/>
    </xf>
    <xf numFmtId="0" fontId="16" fillId="3" borderId="0" xfId="0" applyFont="1" applyFill="1"/>
    <xf numFmtId="0" fontId="17" fillId="3" borderId="0" xfId="0" applyFont="1" applyFill="1" applyAlignment="1">
      <alignment horizontal="right"/>
    </xf>
    <xf numFmtId="49" fontId="17" fillId="3" borderId="0" xfId="0" applyNumberFormat="1" applyFont="1" applyFill="1"/>
    <xf numFmtId="0" fontId="16" fillId="3" borderId="0" xfId="0" applyFont="1" applyFill="1" applyAlignment="1">
      <alignment horizontal="left"/>
    </xf>
    <xf numFmtId="43" fontId="4" fillId="2" borderId="7" xfId="1" applyFont="1" applyFill="1" applyBorder="1" applyAlignment="1" applyProtection="1">
      <alignment horizontal="center"/>
    </xf>
    <xf numFmtId="0" fontId="1" fillId="2" borderId="8" xfId="0" applyFont="1" applyFill="1" applyBorder="1"/>
    <xf numFmtId="43" fontId="2" fillId="4" borderId="9" xfId="1" applyFont="1" applyFill="1" applyBorder="1" applyAlignment="1" applyProtection="1">
      <alignment horizontal="center"/>
    </xf>
    <xf numFmtId="43" fontId="2" fillId="4" borderId="10" xfId="1" applyFont="1" applyFill="1" applyBorder="1" applyAlignment="1" applyProtection="1">
      <alignment horizontal="center"/>
    </xf>
    <xf numFmtId="0" fontId="1" fillId="2" borderId="11" xfId="0" applyFont="1" applyFill="1" applyBorder="1"/>
    <xf numFmtId="0" fontId="21" fillId="0" borderId="0" xfId="0" applyFont="1"/>
    <xf numFmtId="0" fontId="0" fillId="0" borderId="0" xfId="0" applyAlignment="1">
      <alignment horizontal="center"/>
    </xf>
    <xf numFmtId="0" fontId="22" fillId="0" borderId="1" xfId="0" applyFont="1" applyBorder="1" applyAlignment="1">
      <alignment horizontal="center" wrapText="1"/>
    </xf>
    <xf numFmtId="0" fontId="20" fillId="0" borderId="1" xfId="0" applyFont="1" applyBorder="1" applyAlignment="1">
      <alignment horizontal="center" wrapText="1"/>
    </xf>
    <xf numFmtId="0" fontId="20" fillId="0" borderId="5" xfId="0" applyFont="1" applyBorder="1" applyAlignment="1">
      <alignment horizontal="center" wrapText="1"/>
    </xf>
    <xf numFmtId="0" fontId="21" fillId="0" borderId="12" xfId="0" applyFont="1" applyBorder="1" applyAlignment="1">
      <alignment wrapText="1"/>
    </xf>
    <xf numFmtId="4" fontId="1" fillId="0" borderId="12" xfId="0" applyNumberFormat="1" applyFont="1" applyBorder="1" applyAlignment="1">
      <alignment wrapText="1"/>
    </xf>
    <xf numFmtId="4" fontId="1" fillId="0" borderId="10" xfId="0" applyNumberFormat="1" applyFont="1" applyBorder="1" applyAlignment="1">
      <alignment horizontal="right" wrapText="1"/>
    </xf>
    <xf numFmtId="0" fontId="21" fillId="0" borderId="9" xfId="0" applyFont="1" applyBorder="1"/>
    <xf numFmtId="0" fontId="21" fillId="0" borderId="13" xfId="0" applyFont="1" applyBorder="1"/>
    <xf numFmtId="4" fontId="4" fillId="0" borderId="13" xfId="0" applyNumberFormat="1" applyFont="1" applyBorder="1"/>
    <xf numFmtId="4" fontId="4" fillId="0" borderId="14" xfId="0" applyNumberFormat="1" applyFont="1" applyBorder="1" applyAlignment="1">
      <alignment horizontal="right"/>
    </xf>
    <xf numFmtId="0" fontId="0" fillId="3" borderId="0" xfId="0" applyFill="1" applyAlignment="1">
      <alignment horizontal="left"/>
    </xf>
    <xf numFmtId="43" fontId="1" fillId="3" borderId="15" xfId="1" applyFont="1" applyFill="1" applyBorder="1"/>
    <xf numFmtId="43" fontId="13" fillId="2" borderId="11" xfId="1" applyFont="1" applyFill="1" applyBorder="1" applyProtection="1"/>
    <xf numFmtId="0" fontId="18" fillId="0" borderId="0" xfId="0" applyFont="1" applyAlignment="1">
      <alignment horizontal="left"/>
    </xf>
    <xf numFmtId="49" fontId="17" fillId="0" borderId="0" xfId="0" applyNumberFormat="1" applyFont="1"/>
    <xf numFmtId="0" fontId="3" fillId="0" borderId="0" xfId="0" applyFont="1" applyAlignment="1">
      <alignment horizontal="center"/>
    </xf>
    <xf numFmtId="0" fontId="15" fillId="3" borderId="0" xfId="0" applyFont="1" applyFill="1" applyAlignment="1">
      <alignment horizontal="right" vertical="center"/>
    </xf>
    <xf numFmtId="43" fontId="4" fillId="2" borderId="16" xfId="1" applyFont="1" applyFill="1" applyBorder="1" applyAlignment="1" applyProtection="1">
      <alignment horizontal="center"/>
    </xf>
    <xf numFmtId="0" fontId="1" fillId="3" borderId="17" xfId="0" applyFont="1" applyFill="1" applyBorder="1"/>
    <xf numFmtId="0" fontId="4" fillId="2" borderId="18" xfId="0" applyFont="1" applyFill="1" applyBorder="1"/>
    <xf numFmtId="0" fontId="1" fillId="3" borderId="19" xfId="0" applyFont="1" applyFill="1" applyBorder="1"/>
    <xf numFmtId="0" fontId="0" fillId="3" borderId="20" xfId="0" applyFill="1" applyBorder="1"/>
    <xf numFmtId="43" fontId="4" fillId="3" borderId="21" xfId="1" applyFont="1" applyFill="1" applyBorder="1"/>
    <xf numFmtId="0" fontId="13" fillId="3" borderId="22" xfId="0" applyFont="1" applyFill="1" applyBorder="1"/>
    <xf numFmtId="43" fontId="13" fillId="3" borderId="22" xfId="1" applyFont="1" applyFill="1" applyBorder="1" applyAlignment="1" applyProtection="1"/>
    <xf numFmtId="0" fontId="4" fillId="2" borderId="23" xfId="0" applyFont="1" applyFill="1" applyBorder="1" applyAlignment="1">
      <alignment horizontal="center"/>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4" fontId="0" fillId="3" borderId="0" xfId="0" applyNumberFormat="1" applyFill="1"/>
    <xf numFmtId="43" fontId="0" fillId="3" borderId="0" xfId="0" applyNumberFormat="1" applyFill="1"/>
    <xf numFmtId="0" fontId="4" fillId="3" borderId="26" xfId="0" applyFont="1" applyFill="1" applyBorder="1"/>
    <xf numFmtId="164" fontId="25" fillId="3" borderId="0" xfId="0" applyNumberFormat="1" applyFont="1" applyFill="1"/>
    <xf numFmtId="0" fontId="23" fillId="2" borderId="18" xfId="0" applyFont="1" applyFill="1" applyBorder="1"/>
    <xf numFmtId="43" fontId="26" fillId="2" borderId="11" xfId="1" applyFont="1" applyFill="1" applyBorder="1"/>
    <xf numFmtId="0" fontId="23" fillId="3" borderId="0" xfId="0" applyFont="1" applyFill="1"/>
    <xf numFmtId="1" fontId="23" fillId="3" borderId="0" xfId="0" applyNumberFormat="1" applyFont="1" applyFill="1"/>
    <xf numFmtId="0" fontId="23" fillId="2" borderId="11" xfId="0" applyFont="1" applyFill="1" applyBorder="1" applyAlignment="1">
      <alignment horizontal="right"/>
    </xf>
    <xf numFmtId="0" fontId="23" fillId="2" borderId="8" xfId="0" applyFont="1" applyFill="1" applyBorder="1" applyAlignment="1">
      <alignment horizontal="right"/>
    </xf>
    <xf numFmtId="0" fontId="1" fillId="3" borderId="9" xfId="0" applyFont="1" applyFill="1" applyBorder="1" applyAlignment="1">
      <alignment horizontal="right"/>
    </xf>
    <xf numFmtId="4" fontId="13" fillId="3" borderId="22" xfId="0" applyNumberFormat="1" applyFont="1" applyFill="1" applyBorder="1"/>
    <xf numFmtId="43" fontId="2" fillId="3" borderId="0" xfId="0" applyNumberFormat="1" applyFont="1" applyFill="1"/>
    <xf numFmtId="0" fontId="19" fillId="0" borderId="27" xfId="0" applyFont="1" applyBorder="1"/>
    <xf numFmtId="0" fontId="24" fillId="3" borderId="28" xfId="0" applyFont="1" applyFill="1" applyBorder="1" applyAlignment="1">
      <alignment horizontal="center"/>
    </xf>
    <xf numFmtId="43" fontId="23" fillId="2" borderId="9" xfId="1" applyFont="1" applyFill="1" applyBorder="1"/>
    <xf numFmtId="4" fontId="0" fillId="0" borderId="0" xfId="0" applyNumberFormat="1"/>
    <xf numFmtId="43" fontId="19" fillId="5" borderId="17" xfId="1" applyFont="1" applyFill="1" applyBorder="1"/>
    <xf numFmtId="43" fontId="19" fillId="5" borderId="9" xfId="1" applyFont="1" applyFill="1" applyBorder="1"/>
    <xf numFmtId="43" fontId="19" fillId="3" borderId="30" xfId="1" applyFont="1" applyFill="1" applyBorder="1"/>
    <xf numFmtId="43" fontId="23" fillId="2" borderId="30" xfId="1" applyFont="1" applyFill="1" applyBorder="1"/>
    <xf numFmtId="0" fontId="20" fillId="3" borderId="31" xfId="0" applyFont="1" applyFill="1" applyBorder="1" applyAlignment="1">
      <alignment wrapText="1"/>
    </xf>
    <xf numFmtId="4" fontId="1" fillId="3" borderId="32" xfId="0" applyNumberFormat="1" applyFont="1" applyFill="1" applyBorder="1" applyAlignment="1">
      <alignment wrapText="1"/>
    </xf>
    <xf numFmtId="4" fontId="4" fillId="3" borderId="34" xfId="0" applyNumberFormat="1" applyFont="1" applyFill="1" applyBorder="1"/>
    <xf numFmtId="0" fontId="20" fillId="5" borderId="31" xfId="0" applyFont="1" applyFill="1" applyBorder="1" applyAlignment="1">
      <alignment wrapText="1"/>
    </xf>
    <xf numFmtId="4" fontId="4" fillId="5" borderId="34" xfId="0" applyNumberFormat="1" applyFont="1" applyFill="1" applyBorder="1"/>
    <xf numFmtId="43" fontId="26" fillId="2" borderId="9" xfId="1" applyFont="1" applyFill="1" applyBorder="1"/>
    <xf numFmtId="43" fontId="19" fillId="2" borderId="9" xfId="1" applyFont="1" applyFill="1" applyBorder="1"/>
    <xf numFmtId="43" fontId="19" fillId="2" borderId="17" xfId="1" applyFont="1" applyFill="1" applyBorder="1"/>
    <xf numFmtId="0" fontId="4" fillId="3" borderId="36" xfId="0" applyFont="1" applyFill="1" applyBorder="1" applyAlignment="1">
      <alignment horizontal="center"/>
    </xf>
    <xf numFmtId="165" fontId="0" fillId="3" borderId="0" xfId="0" applyNumberFormat="1" applyFill="1"/>
    <xf numFmtId="43" fontId="23" fillId="3" borderId="0" xfId="0" applyNumberFormat="1" applyFont="1" applyFill="1"/>
    <xf numFmtId="43" fontId="1" fillId="3" borderId="9" xfId="1" applyFont="1" applyFill="1" applyBorder="1" applyAlignment="1">
      <alignment horizontal="right"/>
    </xf>
    <xf numFmtId="43" fontId="1" fillId="3" borderId="8" xfId="1" applyFont="1" applyFill="1" applyBorder="1" applyAlignment="1">
      <alignment horizontal="right"/>
    </xf>
    <xf numFmtId="43" fontId="1" fillId="0" borderId="38" xfId="1" applyFont="1" applyFill="1" applyBorder="1" applyAlignment="1">
      <alignment horizontal="right"/>
    </xf>
    <xf numFmtId="43" fontId="23" fillId="2" borderId="8" xfId="1" applyFont="1" applyFill="1" applyBorder="1"/>
    <xf numFmtId="43" fontId="1" fillId="0" borderId="8" xfId="1" applyFont="1" applyFill="1" applyBorder="1" applyAlignment="1">
      <alignment horizontal="right"/>
    </xf>
    <xf numFmtId="0" fontId="19" fillId="5" borderId="9" xfId="0" applyFont="1" applyFill="1" applyBorder="1"/>
    <xf numFmtId="0" fontId="19" fillId="5" borderId="17" xfId="0" applyFont="1" applyFill="1" applyBorder="1"/>
    <xf numFmtId="0" fontId="19" fillId="5" borderId="29" xfId="0" applyFont="1" applyFill="1" applyBorder="1"/>
    <xf numFmtId="43" fontId="19" fillId="5" borderId="29" xfId="1" applyFont="1" applyFill="1" applyBorder="1"/>
    <xf numFmtId="0" fontId="1" fillId="0" borderId="19" xfId="0" applyFont="1" applyBorder="1"/>
    <xf numFmtId="0" fontId="13" fillId="0" borderId="22" xfId="0" applyFont="1" applyBorder="1" applyAlignment="1">
      <alignment horizontal="left"/>
    </xf>
    <xf numFmtId="0" fontId="13" fillId="0" borderId="22" xfId="0" applyFont="1" applyBorder="1"/>
    <xf numFmtId="43" fontId="13" fillId="0" borderId="11" xfId="1" applyFont="1" applyFill="1" applyBorder="1" applyAlignment="1"/>
    <xf numFmtId="43" fontId="19" fillId="6" borderId="9" xfId="1" applyFont="1" applyFill="1" applyBorder="1"/>
    <xf numFmtId="0" fontId="19" fillId="6" borderId="9" xfId="0" applyFont="1" applyFill="1" applyBorder="1"/>
    <xf numFmtId="43" fontId="23" fillId="2" borderId="29" xfId="1" applyFont="1" applyFill="1" applyBorder="1"/>
    <xf numFmtId="43" fontId="19" fillId="2" borderId="29" xfId="1" applyFont="1" applyFill="1" applyBorder="1"/>
    <xf numFmtId="43" fontId="19" fillId="7" borderId="17" xfId="1" applyFont="1" applyFill="1" applyBorder="1"/>
    <xf numFmtId="43" fontId="19" fillId="7" borderId="9" xfId="1" applyFont="1" applyFill="1" applyBorder="1"/>
    <xf numFmtId="0" fontId="19" fillId="7" borderId="17" xfId="0" applyFont="1" applyFill="1" applyBorder="1"/>
    <xf numFmtId="0" fontId="19" fillId="7" borderId="9" xfId="0" applyFont="1" applyFill="1" applyBorder="1"/>
    <xf numFmtId="0" fontId="27" fillId="3" borderId="44" xfId="0" applyFont="1" applyFill="1" applyBorder="1"/>
    <xf numFmtId="0" fontId="28" fillId="3" borderId="45" xfId="0" applyFont="1" applyFill="1" applyBorder="1"/>
    <xf numFmtId="0" fontId="27" fillId="3" borderId="45" xfId="0" applyFont="1" applyFill="1" applyBorder="1"/>
    <xf numFmtId="0" fontId="27" fillId="3" borderId="46" xfId="0" applyFont="1" applyFill="1" applyBorder="1"/>
    <xf numFmtId="0" fontId="27" fillId="3" borderId="47" xfId="0" applyFont="1" applyFill="1" applyBorder="1"/>
    <xf numFmtId="0" fontId="27" fillId="3" borderId="46" xfId="0" applyFont="1" applyFill="1" applyBorder="1" applyAlignment="1">
      <alignment vertical="top"/>
    </xf>
    <xf numFmtId="0" fontId="30" fillId="3" borderId="0" xfId="0" applyFont="1" applyFill="1"/>
    <xf numFmtId="0" fontId="27" fillId="3" borderId="49" xfId="0" applyFont="1" applyFill="1" applyBorder="1" applyAlignment="1">
      <alignment wrapText="1"/>
    </xf>
    <xf numFmtId="0" fontId="27" fillId="3" borderId="45" xfId="0" applyFont="1" applyFill="1" applyBorder="1" applyAlignment="1">
      <alignment wrapText="1"/>
    </xf>
    <xf numFmtId="0" fontId="31" fillId="3" borderId="0" xfId="0" applyFont="1" applyFill="1" applyAlignment="1">
      <alignment vertical="center" wrapText="1"/>
    </xf>
    <xf numFmtId="0" fontId="32" fillId="3" borderId="0" xfId="0" applyFont="1" applyFill="1" applyAlignment="1">
      <alignment vertical="center"/>
    </xf>
    <xf numFmtId="0" fontId="27" fillId="3" borderId="49" xfId="0" applyFont="1" applyFill="1" applyBorder="1" applyAlignment="1">
      <alignment vertical="center" wrapText="1"/>
    </xf>
    <xf numFmtId="0" fontId="27" fillId="3" borderId="45" xfId="0" applyFont="1" applyFill="1" applyBorder="1" applyAlignment="1">
      <alignment vertical="center" wrapText="1"/>
    </xf>
    <xf numFmtId="0" fontId="19" fillId="3" borderId="0" xfId="0" applyFont="1" applyFill="1" applyAlignment="1">
      <alignment vertical="center" wrapText="1"/>
    </xf>
    <xf numFmtId="0" fontId="0" fillId="3" borderId="0" xfId="0" applyFill="1" applyAlignment="1">
      <alignment vertical="center" wrapText="1"/>
    </xf>
    <xf numFmtId="0" fontId="32" fillId="3" borderId="0" xfId="0" applyFont="1" applyFill="1" applyAlignment="1">
      <alignment horizontal="left" vertical="center"/>
    </xf>
    <xf numFmtId="0" fontId="32" fillId="3" borderId="0" xfId="0" applyFont="1" applyFill="1" applyAlignment="1">
      <alignment horizontal="left" vertical="center" wrapText="1"/>
    </xf>
    <xf numFmtId="0" fontId="27" fillId="3" borderId="50" xfId="0" applyFont="1" applyFill="1" applyBorder="1"/>
    <xf numFmtId="0" fontId="19" fillId="7" borderId="29" xfId="0" applyFont="1" applyFill="1" applyBorder="1"/>
    <xf numFmtId="43" fontId="19" fillId="7" borderId="29" xfId="1" applyFont="1" applyFill="1" applyBorder="1"/>
    <xf numFmtId="0" fontId="34" fillId="3" borderId="17" xfId="0" applyFont="1" applyFill="1" applyBorder="1"/>
    <xf numFmtId="43" fontId="34" fillId="6" borderId="9" xfId="1" applyFont="1" applyFill="1" applyBorder="1"/>
    <xf numFmtId="43" fontId="34" fillId="7" borderId="9" xfId="1" applyFont="1" applyFill="1" applyBorder="1"/>
    <xf numFmtId="43" fontId="34" fillId="7" borderId="29" xfId="1" applyFont="1" applyFill="1" applyBorder="1"/>
    <xf numFmtId="43" fontId="34" fillId="5" borderId="17" xfId="1" applyFont="1" applyFill="1" applyBorder="1"/>
    <xf numFmtId="43" fontId="34" fillId="5" borderId="9" xfId="1" applyFont="1" applyFill="1" applyBorder="1"/>
    <xf numFmtId="43" fontId="34" fillId="5" borderId="29" xfId="1" applyFont="1" applyFill="1" applyBorder="1"/>
    <xf numFmtId="0" fontId="34" fillId="3" borderId="0" xfId="0" applyFont="1" applyFill="1"/>
    <xf numFmtId="43" fontId="1" fillId="7" borderId="17" xfId="1" applyFont="1" applyFill="1" applyBorder="1"/>
    <xf numFmtId="0" fontId="1" fillId="0" borderId="18" xfId="0" applyFont="1" applyBorder="1" applyAlignment="1">
      <alignment horizontal="left" wrapText="1"/>
    </xf>
    <xf numFmtId="0" fontId="1" fillId="0" borderId="8" xfId="0" applyFont="1" applyBorder="1" applyAlignment="1">
      <alignment horizontal="left" wrapText="1"/>
    </xf>
    <xf numFmtId="4" fontId="1" fillId="0" borderId="54" xfId="0" applyNumberFormat="1" applyFont="1" applyBorder="1" applyAlignment="1">
      <alignment wrapText="1"/>
    </xf>
    <xf numFmtId="0" fontId="21" fillId="0" borderId="54" xfId="0" applyFont="1" applyBorder="1"/>
    <xf numFmtId="0" fontId="1" fillId="0" borderId="39" xfId="0" applyFont="1" applyBorder="1" applyAlignment="1">
      <alignment horizontal="left" wrapText="1"/>
    </xf>
    <xf numFmtId="0" fontId="0" fillId="0" borderId="38" xfId="0" applyBorder="1" applyAlignment="1">
      <alignment horizontal="left" wrapText="1"/>
    </xf>
    <xf numFmtId="0" fontId="1" fillId="0" borderId="3" xfId="0" applyFont="1" applyBorder="1" applyAlignment="1">
      <alignment horizontal="left" wrapText="1"/>
    </xf>
    <xf numFmtId="0" fontId="1" fillId="0" borderId="37" xfId="0" applyFont="1" applyBorder="1" applyAlignment="1">
      <alignment horizontal="left" wrapText="1"/>
    </xf>
    <xf numFmtId="0" fontId="4" fillId="2" borderId="5" xfId="0" applyFont="1" applyFill="1" applyBorder="1" applyAlignment="1">
      <alignment horizontal="center" vertical="center" wrapText="1"/>
    </xf>
    <xf numFmtId="0" fontId="1" fillId="3" borderId="30" xfId="0" applyFont="1" applyFill="1" applyBorder="1"/>
    <xf numFmtId="0" fontId="21" fillId="0" borderId="10" xfId="0" applyFont="1" applyBorder="1" applyAlignment="1">
      <alignment horizontal="center" wrapText="1"/>
    </xf>
    <xf numFmtId="0" fontId="23" fillId="2" borderId="29" xfId="0" applyFont="1" applyFill="1" applyBorder="1"/>
    <xf numFmtId="0" fontId="21" fillId="0" borderId="29" xfId="0" applyFont="1" applyBorder="1"/>
    <xf numFmtId="0" fontId="23" fillId="2" borderId="30" xfId="0" applyFont="1" applyFill="1" applyBorder="1"/>
    <xf numFmtId="0" fontId="1" fillId="0" borderId="30" xfId="0" applyFont="1" applyBorder="1"/>
    <xf numFmtId="0" fontId="21" fillId="0" borderId="29" xfId="0" applyFont="1" applyBorder="1" applyAlignment="1">
      <alignment horizontal="center" wrapText="1"/>
    </xf>
    <xf numFmtId="0" fontId="1" fillId="0" borderId="29" xfId="0" applyFont="1" applyBorder="1"/>
    <xf numFmtId="0" fontId="19" fillId="2" borderId="29" xfId="0" applyFont="1" applyFill="1" applyBorder="1"/>
    <xf numFmtId="0" fontId="0" fillId="3" borderId="16" xfId="0" applyFill="1" applyBorder="1"/>
    <xf numFmtId="0" fontId="19" fillId="6" borderId="29" xfId="0" applyFont="1" applyFill="1" applyBorder="1"/>
    <xf numFmtId="43" fontId="19" fillId="6" borderId="29" xfId="1" applyFont="1" applyFill="1" applyBorder="1"/>
    <xf numFmtId="43" fontId="34" fillId="6" borderId="29" xfId="1" applyFont="1" applyFill="1" applyBorder="1"/>
    <xf numFmtId="43" fontId="19" fillId="2" borderId="30" xfId="1" applyFont="1" applyFill="1" applyBorder="1"/>
    <xf numFmtId="4" fontId="1" fillId="3" borderId="11" xfId="0" applyNumberFormat="1" applyFont="1" applyFill="1" applyBorder="1" applyAlignment="1">
      <alignment horizontal="right"/>
    </xf>
    <xf numFmtId="0" fontId="1" fillId="3" borderId="8" xfId="0" applyFont="1" applyFill="1" applyBorder="1" applyAlignment="1">
      <alignment horizontal="right"/>
    </xf>
    <xf numFmtId="43" fontId="1" fillId="3" borderId="11" xfId="1" applyFont="1" applyFill="1" applyBorder="1"/>
    <xf numFmtId="0" fontId="19" fillId="8" borderId="17" xfId="0" applyFont="1" applyFill="1" applyBorder="1"/>
    <xf numFmtId="0" fontId="19" fillId="8" borderId="9" xfId="0" applyFont="1" applyFill="1" applyBorder="1"/>
    <xf numFmtId="0" fontId="19" fillId="8" borderId="29" xfId="0" applyFont="1" applyFill="1" applyBorder="1"/>
    <xf numFmtId="43" fontId="19" fillId="8" borderId="17" xfId="1" applyFont="1" applyFill="1" applyBorder="1"/>
    <xf numFmtId="43" fontId="19" fillId="8" borderId="9" xfId="1" applyFont="1" applyFill="1" applyBorder="1"/>
    <xf numFmtId="43" fontId="19" fillId="8" borderId="29" xfId="1" applyFont="1" applyFill="1" applyBorder="1"/>
    <xf numFmtId="43" fontId="19" fillId="8" borderId="8" xfId="1" applyFont="1" applyFill="1" applyBorder="1"/>
    <xf numFmtId="43" fontId="34" fillId="8" borderId="17" xfId="1" applyFont="1" applyFill="1" applyBorder="1"/>
    <xf numFmtId="43" fontId="34" fillId="8" borderId="9" xfId="1" applyFont="1" applyFill="1" applyBorder="1"/>
    <xf numFmtId="43" fontId="34" fillId="8" borderId="29" xfId="1" applyFont="1" applyFill="1" applyBorder="1"/>
    <xf numFmtId="0" fontId="20" fillId="8" borderId="31" xfId="0" applyFont="1" applyFill="1" applyBorder="1" applyAlignment="1">
      <alignment wrapText="1"/>
    </xf>
    <xf numFmtId="4" fontId="1" fillId="8" borderId="32" xfId="0" applyNumberFormat="1" applyFont="1" applyFill="1" applyBorder="1" applyAlignment="1">
      <alignment wrapText="1"/>
    </xf>
    <xf numFmtId="4" fontId="19" fillId="8" borderId="33" xfId="0" applyNumberFormat="1" applyFont="1" applyFill="1" applyBorder="1"/>
    <xf numFmtId="4" fontId="0" fillId="8" borderId="33" xfId="0" applyNumberFormat="1" applyFill="1" applyBorder="1"/>
    <xf numFmtId="4" fontId="0" fillId="8" borderId="55" xfId="0" applyNumberFormat="1" applyFill="1" applyBorder="1"/>
    <xf numFmtId="4" fontId="4" fillId="8" borderId="34" xfId="0" applyNumberFormat="1" applyFont="1" applyFill="1" applyBorder="1"/>
    <xf numFmtId="0" fontId="1" fillId="3" borderId="38" xfId="0" applyFont="1" applyFill="1" applyBorder="1" applyAlignment="1">
      <alignment horizontal="right"/>
    </xf>
    <xf numFmtId="4" fontId="19" fillId="0" borderId="9" xfId="0" applyNumberFormat="1" applyFont="1" applyBorder="1"/>
    <xf numFmtId="0" fontId="19" fillId="0" borderId="9" xfId="0" applyFont="1" applyBorder="1"/>
    <xf numFmtId="4" fontId="19" fillId="7" borderId="9" xfId="0" applyNumberFormat="1" applyFont="1" applyFill="1" applyBorder="1"/>
    <xf numFmtId="43" fontId="0" fillId="7" borderId="9" xfId="1" applyFont="1" applyFill="1" applyBorder="1" applyAlignment="1">
      <alignment horizontal="left"/>
    </xf>
    <xf numFmtId="43" fontId="0" fillId="9" borderId="9" xfId="1" applyFont="1" applyFill="1" applyBorder="1" applyAlignment="1">
      <alignment horizontal="left"/>
    </xf>
    <xf numFmtId="0" fontId="19" fillId="9" borderId="9" xfId="0" applyFont="1" applyFill="1" applyBorder="1"/>
    <xf numFmtId="0" fontId="19" fillId="9" borderId="17" xfId="0" applyFont="1" applyFill="1" applyBorder="1"/>
    <xf numFmtId="0" fontId="19" fillId="9" borderId="29" xfId="0" applyFont="1" applyFill="1" applyBorder="1"/>
    <xf numFmtId="43" fontId="19" fillId="9" borderId="17" xfId="1" applyFont="1" applyFill="1" applyBorder="1"/>
    <xf numFmtId="43" fontId="19" fillId="9" borderId="9" xfId="1" applyFont="1" applyFill="1" applyBorder="1"/>
    <xf numFmtId="43" fontId="19" fillId="9" borderId="29" xfId="1" applyFont="1" applyFill="1" applyBorder="1"/>
    <xf numFmtId="43" fontId="34" fillId="9" borderId="17" xfId="1" applyFont="1" applyFill="1" applyBorder="1"/>
    <xf numFmtId="43" fontId="34" fillId="9" borderId="9" xfId="1" applyFont="1" applyFill="1" applyBorder="1"/>
    <xf numFmtId="43" fontId="34" fillId="9" borderId="29" xfId="1" applyFont="1" applyFill="1" applyBorder="1"/>
    <xf numFmtId="4" fontId="19" fillId="10" borderId="15" xfId="0" applyNumberFormat="1" applyFont="1" applyFill="1" applyBorder="1"/>
    <xf numFmtId="0" fontId="19" fillId="10" borderId="15" xfId="0" applyFont="1" applyFill="1" applyBorder="1"/>
    <xf numFmtId="0" fontId="19" fillId="10" borderId="17" xfId="0" applyFont="1" applyFill="1" applyBorder="1"/>
    <xf numFmtId="0" fontId="19" fillId="10" borderId="9" xfId="0" applyFont="1" applyFill="1" applyBorder="1"/>
    <xf numFmtId="0" fontId="19" fillId="10" borderId="29" xfId="0" applyFont="1" applyFill="1" applyBorder="1"/>
    <xf numFmtId="43" fontId="19" fillId="10" borderId="17" xfId="1" applyFont="1" applyFill="1" applyBorder="1"/>
    <xf numFmtId="43" fontId="19" fillId="10" borderId="9" xfId="1" applyFont="1" applyFill="1" applyBorder="1"/>
    <xf numFmtId="43" fontId="19" fillId="10" borderId="29" xfId="1" applyFont="1" applyFill="1" applyBorder="1"/>
    <xf numFmtId="43" fontId="34" fillId="10" borderId="17" xfId="1" applyFont="1" applyFill="1" applyBorder="1"/>
    <xf numFmtId="43" fontId="34" fillId="10" borderId="9" xfId="1" applyFont="1" applyFill="1" applyBorder="1"/>
    <xf numFmtId="43" fontId="34" fillId="10" borderId="29" xfId="1" applyFont="1" applyFill="1" applyBorder="1"/>
    <xf numFmtId="0" fontId="20" fillId="10" borderId="31" xfId="0" applyFont="1" applyFill="1" applyBorder="1" applyAlignment="1">
      <alignment wrapText="1"/>
    </xf>
    <xf numFmtId="4" fontId="1" fillId="10" borderId="32" xfId="0" applyNumberFormat="1" applyFont="1" applyFill="1" applyBorder="1" applyAlignment="1">
      <alignment wrapText="1"/>
    </xf>
    <xf numFmtId="4" fontId="19" fillId="10" borderId="33" xfId="0" applyNumberFormat="1" applyFont="1" applyFill="1" applyBorder="1"/>
    <xf numFmtId="4" fontId="0" fillId="10" borderId="33" xfId="0" applyNumberFormat="1" applyFill="1" applyBorder="1"/>
    <xf numFmtId="4" fontId="0" fillId="10" borderId="55" xfId="0" applyNumberFormat="1" applyFill="1" applyBorder="1"/>
    <xf numFmtId="4" fontId="4" fillId="10" borderId="34" xfId="0" applyNumberFormat="1" applyFont="1" applyFill="1" applyBorder="1"/>
    <xf numFmtId="0" fontId="19" fillId="0" borderId="22" xfId="0" applyFont="1" applyBorder="1"/>
    <xf numFmtId="4" fontId="19" fillId="7" borderId="15" xfId="0" applyNumberFormat="1" applyFont="1" applyFill="1" applyBorder="1"/>
    <xf numFmtId="0" fontId="19" fillId="7" borderId="15" xfId="0" applyFont="1" applyFill="1" applyBorder="1"/>
    <xf numFmtId="4" fontId="19" fillId="9" borderId="9" xfId="0" applyNumberFormat="1" applyFont="1" applyFill="1" applyBorder="1"/>
    <xf numFmtId="4" fontId="19" fillId="0" borderId="9" xfId="0" applyNumberFormat="1" applyFont="1" applyBorder="1" applyAlignment="1">
      <alignment horizontal="right"/>
    </xf>
    <xf numFmtId="43" fontId="19" fillId="0" borderId="9" xfId="1" applyFont="1" applyFill="1" applyBorder="1" applyAlignment="1">
      <alignment horizontal="right"/>
    </xf>
    <xf numFmtId="4" fontId="19" fillId="11" borderId="9" xfId="0" applyNumberFormat="1" applyFont="1" applyFill="1" applyBorder="1"/>
    <xf numFmtId="0" fontId="20" fillId="11" borderId="31" xfId="0" applyFont="1" applyFill="1" applyBorder="1" applyAlignment="1">
      <alignment wrapText="1"/>
    </xf>
    <xf numFmtId="4" fontId="1" fillId="11" borderId="32" xfId="0" applyNumberFormat="1" applyFont="1" applyFill="1" applyBorder="1" applyAlignment="1">
      <alignment wrapText="1"/>
    </xf>
    <xf numFmtId="4" fontId="19" fillId="11" borderId="33" xfId="0" applyNumberFormat="1" applyFont="1" applyFill="1" applyBorder="1"/>
    <xf numFmtId="4" fontId="0" fillId="11" borderId="33" xfId="0" applyNumberFormat="1" applyFill="1" applyBorder="1"/>
    <xf numFmtId="4" fontId="0" fillId="11" borderId="55" xfId="0" applyNumberFormat="1" applyFill="1" applyBorder="1"/>
    <xf numFmtId="4" fontId="4" fillId="11" borderId="34" xfId="0" applyNumberFormat="1" applyFont="1" applyFill="1" applyBorder="1"/>
    <xf numFmtId="0" fontId="19" fillId="11" borderId="17" xfId="0" applyFont="1" applyFill="1" applyBorder="1"/>
    <xf numFmtId="0" fontId="19" fillId="11" borderId="9" xfId="0" applyFont="1" applyFill="1" applyBorder="1"/>
    <xf numFmtId="0" fontId="19" fillId="11" borderId="29" xfId="0" applyFont="1" applyFill="1" applyBorder="1"/>
    <xf numFmtId="43" fontId="19" fillId="11" borderId="17" xfId="1" applyFont="1" applyFill="1" applyBorder="1"/>
    <xf numFmtId="43" fontId="19" fillId="11" borderId="9" xfId="1" applyFont="1" applyFill="1" applyBorder="1"/>
    <xf numFmtId="43" fontId="19" fillId="11" borderId="29" xfId="1" applyFont="1" applyFill="1" applyBorder="1"/>
    <xf numFmtId="43" fontId="0" fillId="11" borderId="9" xfId="1" applyFont="1" applyFill="1" applyBorder="1" applyAlignment="1">
      <alignment horizontal="left"/>
    </xf>
    <xf numFmtId="43" fontId="34" fillId="11" borderId="17" xfId="1" applyFont="1" applyFill="1" applyBorder="1"/>
    <xf numFmtId="43" fontId="34" fillId="11" borderId="9" xfId="1" applyFont="1" applyFill="1" applyBorder="1"/>
    <xf numFmtId="43" fontId="34" fillId="11" borderId="29" xfId="1" applyFont="1" applyFill="1" applyBorder="1"/>
    <xf numFmtId="4" fontId="19" fillId="8" borderId="9" xfId="0" applyNumberFormat="1" applyFont="1" applyFill="1" applyBorder="1"/>
    <xf numFmtId="43" fontId="23" fillId="0" borderId="43" xfId="1" applyFont="1" applyFill="1" applyBorder="1" applyAlignment="1">
      <alignment horizontal="center"/>
    </xf>
    <xf numFmtId="43" fontId="23" fillId="0" borderId="35" xfId="1" applyFont="1" applyFill="1" applyBorder="1"/>
    <xf numFmtId="43" fontId="0" fillId="8" borderId="9" xfId="1" applyFont="1" applyFill="1" applyBorder="1" applyAlignment="1">
      <alignment horizontal="left"/>
    </xf>
    <xf numFmtId="43" fontId="1" fillId="3" borderId="11" xfId="1" applyFont="1" applyFill="1" applyBorder="1" applyAlignment="1">
      <alignment horizontal="right"/>
    </xf>
    <xf numFmtId="43" fontId="0" fillId="0" borderId="15" xfId="1" applyFont="1" applyBorder="1"/>
    <xf numFmtId="164" fontId="0" fillId="3" borderId="0" xfId="0" applyNumberFormat="1" applyFill="1"/>
    <xf numFmtId="0" fontId="4" fillId="2" borderId="24" xfId="0" applyFont="1" applyFill="1" applyBorder="1" applyAlignment="1">
      <alignment horizontal="center" vertical="center"/>
    </xf>
    <xf numFmtId="0" fontId="1" fillId="3" borderId="11" xfId="0" applyFont="1" applyFill="1" applyBorder="1"/>
    <xf numFmtId="43" fontId="23" fillId="2" borderId="11" xfId="1" applyFont="1" applyFill="1" applyBorder="1"/>
    <xf numFmtId="4" fontId="19" fillId="0" borderId="33" xfId="0" applyNumberFormat="1" applyFont="1" applyBorder="1"/>
    <xf numFmtId="4" fontId="0" fillId="0" borderId="33" xfId="0" applyNumberFormat="1" applyBorder="1"/>
    <xf numFmtId="4" fontId="0" fillId="0" borderId="55" xfId="0" applyNumberFormat="1" applyBorder="1"/>
    <xf numFmtId="0" fontId="20" fillId="7" borderId="31" xfId="0" applyFont="1" applyFill="1" applyBorder="1" applyAlignment="1">
      <alignment wrapText="1"/>
    </xf>
    <xf numFmtId="4" fontId="1" fillId="7" borderId="32" xfId="0" applyNumberFormat="1" applyFont="1" applyFill="1" applyBorder="1" applyAlignment="1">
      <alignment wrapText="1"/>
    </xf>
    <xf numFmtId="4" fontId="19" fillId="7" borderId="33" xfId="0" applyNumberFormat="1" applyFont="1" applyFill="1" applyBorder="1"/>
    <xf numFmtId="4" fontId="0" fillId="7" borderId="33" xfId="0" applyNumberFormat="1" applyFill="1" applyBorder="1"/>
    <xf numFmtId="4" fontId="0" fillId="7" borderId="55" xfId="0" applyNumberFormat="1" applyFill="1" applyBorder="1"/>
    <xf numFmtId="43" fontId="1" fillId="7" borderId="9" xfId="1" applyFont="1" applyFill="1" applyBorder="1" applyAlignment="1">
      <alignment horizontal="right"/>
    </xf>
    <xf numFmtId="43" fontId="0" fillId="7" borderId="15" xfId="1" applyFont="1" applyFill="1" applyBorder="1"/>
    <xf numFmtId="4" fontId="19" fillId="7" borderId="9" xfId="0" applyNumberFormat="1" applyFont="1" applyFill="1" applyBorder="1" applyAlignment="1">
      <alignment horizontal="right"/>
    </xf>
    <xf numFmtId="43" fontId="19" fillId="7" borderId="9" xfId="1" applyFont="1" applyFill="1" applyBorder="1" applyAlignment="1">
      <alignment horizontal="right"/>
    </xf>
    <xf numFmtId="0" fontId="20" fillId="12" borderId="31" xfId="0" applyFont="1" applyFill="1" applyBorder="1" applyAlignment="1">
      <alignment wrapText="1"/>
    </xf>
    <xf numFmtId="4" fontId="1" fillId="12" borderId="32" xfId="0" applyNumberFormat="1" applyFont="1" applyFill="1" applyBorder="1" applyAlignment="1">
      <alignment wrapText="1"/>
    </xf>
    <xf numFmtId="4" fontId="19" fillId="12" borderId="33" xfId="0" applyNumberFormat="1" applyFont="1" applyFill="1" applyBorder="1"/>
    <xf numFmtId="4" fontId="0" fillId="12" borderId="33" xfId="0" applyNumberFormat="1" applyFill="1" applyBorder="1"/>
    <xf numFmtId="4" fontId="0" fillId="12" borderId="55" xfId="0" applyNumberFormat="1" applyFill="1" applyBorder="1"/>
    <xf numFmtId="4" fontId="4" fillId="12" borderId="34" xfId="0" applyNumberFormat="1" applyFont="1" applyFill="1" applyBorder="1"/>
    <xf numFmtId="4" fontId="19" fillId="12" borderId="9" xfId="0" applyNumberFormat="1" applyFont="1" applyFill="1" applyBorder="1" applyAlignment="1">
      <alignment horizontal="right"/>
    </xf>
    <xf numFmtId="43" fontId="19" fillId="12" borderId="9" xfId="1" applyFont="1" applyFill="1" applyBorder="1" applyAlignment="1">
      <alignment horizontal="right"/>
    </xf>
    <xf numFmtId="43" fontId="1" fillId="12" borderId="9" xfId="1" applyFont="1" applyFill="1" applyBorder="1" applyAlignment="1">
      <alignment horizontal="right"/>
    </xf>
    <xf numFmtId="43" fontId="0" fillId="12" borderId="15" xfId="1" applyFont="1" applyFill="1" applyBorder="1"/>
    <xf numFmtId="43" fontId="1" fillId="10" borderId="9" xfId="1" applyFont="1" applyFill="1" applyBorder="1" applyAlignment="1">
      <alignment horizontal="right"/>
    </xf>
    <xf numFmtId="43" fontId="0" fillId="10" borderId="15" xfId="1" applyFont="1" applyFill="1" applyBorder="1"/>
    <xf numFmtId="4" fontId="19" fillId="10" borderId="9" xfId="0" applyNumberFormat="1" applyFont="1" applyFill="1" applyBorder="1" applyAlignment="1">
      <alignment horizontal="right"/>
    </xf>
    <xf numFmtId="43" fontId="19" fillId="10" borderId="9" xfId="1" applyFont="1" applyFill="1" applyBorder="1" applyAlignment="1">
      <alignment horizontal="right"/>
    </xf>
    <xf numFmtId="43" fontId="1" fillId="8" borderId="9" xfId="1" applyFont="1" applyFill="1" applyBorder="1" applyAlignment="1">
      <alignment horizontal="right"/>
    </xf>
    <xf numFmtId="43" fontId="0" fillId="8" borderId="15" xfId="1" applyFont="1" applyFill="1" applyBorder="1"/>
    <xf numFmtId="43" fontId="1" fillId="11" borderId="9" xfId="1" applyFont="1" applyFill="1" applyBorder="1" applyAlignment="1">
      <alignment horizontal="right"/>
    </xf>
    <xf numFmtId="43" fontId="0" fillId="11" borderId="15" xfId="1" applyFont="1" applyFill="1" applyBorder="1"/>
    <xf numFmtId="4" fontId="19" fillId="11" borderId="9" xfId="0" applyNumberFormat="1" applyFont="1" applyFill="1" applyBorder="1" applyAlignment="1">
      <alignment horizontal="right"/>
    </xf>
    <xf numFmtId="43" fontId="19" fillId="11" borderId="9" xfId="1" applyFont="1" applyFill="1" applyBorder="1" applyAlignment="1">
      <alignment horizontal="right"/>
    </xf>
    <xf numFmtId="4" fontId="19" fillId="8" borderId="9" xfId="0" applyNumberFormat="1" applyFont="1" applyFill="1" applyBorder="1" applyAlignment="1">
      <alignment horizontal="right"/>
    </xf>
    <xf numFmtId="43" fontId="19" fillId="8" borderId="9" xfId="1" applyFont="1" applyFill="1" applyBorder="1" applyAlignment="1">
      <alignment horizontal="right"/>
    </xf>
    <xf numFmtId="0" fontId="1" fillId="3" borderId="18" xfId="0" applyFont="1" applyFill="1" applyBorder="1"/>
    <xf numFmtId="0" fontId="34" fillId="3" borderId="29" xfId="0" applyFont="1" applyFill="1" applyBorder="1"/>
    <xf numFmtId="0" fontId="23" fillId="3" borderId="19" xfId="0" applyFont="1" applyFill="1" applyBorder="1"/>
    <xf numFmtId="0" fontId="23" fillId="3" borderId="17" xfId="0" applyFont="1" applyFill="1" applyBorder="1"/>
    <xf numFmtId="0" fontId="23" fillId="3" borderId="19" xfId="0" applyFont="1" applyFill="1" applyBorder="1" applyAlignment="1">
      <alignment vertical="top"/>
    </xf>
    <xf numFmtId="0" fontId="4" fillId="0" borderId="28" xfId="0" applyFont="1" applyBorder="1" applyAlignment="1"/>
    <xf numFmtId="0" fontId="23" fillId="3" borderId="17" xfId="0" applyFont="1" applyFill="1" applyBorder="1" applyAlignment="1">
      <alignment vertical="top"/>
    </xf>
    <xf numFmtId="0" fontId="19" fillId="8" borderId="8" xfId="0" applyFont="1" applyFill="1" applyBorder="1"/>
    <xf numFmtId="0" fontId="24" fillId="3" borderId="23" xfId="0" applyFont="1" applyFill="1" applyBorder="1" applyAlignment="1">
      <alignment horizontal="center"/>
    </xf>
    <xf numFmtId="0" fontId="24" fillId="3" borderId="1" xfId="0" applyFont="1" applyFill="1" applyBorder="1" applyAlignment="1">
      <alignment horizontal="center"/>
    </xf>
    <xf numFmtId="0" fontId="24" fillId="6" borderId="5" xfId="0" applyFont="1" applyFill="1" applyBorder="1" applyAlignment="1">
      <alignment horizontal="center"/>
    </xf>
    <xf numFmtId="0" fontId="19" fillId="6" borderId="17" xfId="0" applyFont="1" applyFill="1" applyBorder="1"/>
    <xf numFmtId="43" fontId="1" fillId="3" borderId="17" xfId="1" applyFont="1" applyFill="1" applyBorder="1" applyAlignment="1">
      <alignment horizontal="right"/>
    </xf>
    <xf numFmtId="43" fontId="1" fillId="3" borderId="29" xfId="1" applyFont="1" applyFill="1" applyBorder="1" applyAlignment="1">
      <alignment horizontal="right"/>
    </xf>
    <xf numFmtId="43" fontId="0" fillId="0" borderId="18" xfId="1" applyFont="1" applyBorder="1"/>
    <xf numFmtId="43" fontId="0" fillId="0" borderId="29" xfId="1" applyFont="1" applyBorder="1"/>
    <xf numFmtId="43" fontId="19" fillId="6" borderId="17" xfId="1" applyFont="1" applyFill="1" applyBorder="1"/>
    <xf numFmtId="43" fontId="26" fillId="2" borderId="18" xfId="1" applyFont="1" applyFill="1" applyBorder="1"/>
    <xf numFmtId="43" fontId="26" fillId="2" borderId="30" xfId="1" applyFont="1" applyFill="1" applyBorder="1"/>
    <xf numFmtId="4" fontId="19" fillId="0" borderId="17" xfId="0" applyNumberFormat="1" applyFont="1" applyBorder="1"/>
    <xf numFmtId="4" fontId="19" fillId="0" borderId="29" xfId="0" applyNumberFormat="1" applyFont="1" applyBorder="1"/>
    <xf numFmtId="0" fontId="19" fillId="0" borderId="17" xfId="0" applyFont="1" applyBorder="1"/>
    <xf numFmtId="0" fontId="19" fillId="0" borderId="29" xfId="0" applyFont="1" applyBorder="1"/>
    <xf numFmtId="43" fontId="34" fillId="6" borderId="17" xfId="1" applyFont="1" applyFill="1" applyBorder="1"/>
    <xf numFmtId="43" fontId="26" fillId="2" borderId="17" xfId="1" applyFont="1" applyFill="1" applyBorder="1"/>
    <xf numFmtId="43" fontId="26" fillId="2" borderId="29" xfId="1" applyFont="1" applyFill="1" applyBorder="1"/>
    <xf numFmtId="43" fontId="23" fillId="2" borderId="17" xfId="1" applyFont="1" applyFill="1" applyBorder="1"/>
    <xf numFmtId="4" fontId="19" fillId="0" borderId="17" xfId="0" applyNumberFormat="1" applyFont="1" applyBorder="1" applyAlignment="1">
      <alignment horizontal="right"/>
    </xf>
    <xf numFmtId="1" fontId="1" fillId="3" borderId="30" xfId="0" applyNumberFormat="1" applyFont="1" applyFill="1" applyBorder="1" applyAlignment="1">
      <alignment horizontal="right"/>
    </xf>
    <xf numFmtId="43" fontId="19" fillId="0" borderId="17" xfId="1" applyFont="1" applyFill="1" applyBorder="1" applyAlignment="1">
      <alignment horizontal="right"/>
    </xf>
    <xf numFmtId="1" fontId="1" fillId="3" borderId="29" xfId="0" applyNumberFormat="1" applyFont="1" applyFill="1" applyBorder="1" applyAlignment="1">
      <alignment horizontal="right"/>
    </xf>
    <xf numFmtId="0" fontId="24" fillId="7" borderId="23" xfId="0" applyFont="1" applyFill="1" applyBorder="1" applyAlignment="1">
      <alignment horizontal="center"/>
    </xf>
    <xf numFmtId="0" fontId="24" fillId="7" borderId="1" xfId="0" applyFont="1" applyFill="1" applyBorder="1" applyAlignment="1">
      <alignment horizontal="center"/>
    </xf>
    <xf numFmtId="0" fontId="24" fillId="7" borderId="5" xfId="0" applyFont="1" applyFill="1" applyBorder="1" applyAlignment="1">
      <alignment horizontal="center"/>
    </xf>
    <xf numFmtId="43" fontId="1" fillId="7" borderId="17" xfId="1" applyFont="1" applyFill="1" applyBorder="1" applyAlignment="1">
      <alignment horizontal="right"/>
    </xf>
    <xf numFmtId="43" fontId="1" fillId="7" borderId="29" xfId="1" applyFont="1" applyFill="1" applyBorder="1" applyAlignment="1">
      <alignment horizontal="right"/>
    </xf>
    <xf numFmtId="43" fontId="0" fillId="7" borderId="18" xfId="1" applyFont="1" applyFill="1" applyBorder="1"/>
    <xf numFmtId="43" fontId="0" fillId="7" borderId="29" xfId="1" applyFont="1" applyFill="1" applyBorder="1"/>
    <xf numFmtId="4" fontId="19" fillId="7" borderId="17" xfId="0" applyNumberFormat="1" applyFont="1" applyFill="1" applyBorder="1"/>
    <xf numFmtId="43" fontId="0" fillId="7" borderId="29" xfId="1" applyFont="1" applyFill="1" applyBorder="1" applyAlignment="1">
      <alignment horizontal="left"/>
    </xf>
    <xf numFmtId="4" fontId="19" fillId="7" borderId="29" xfId="0" applyNumberFormat="1" applyFont="1" applyFill="1" applyBorder="1"/>
    <xf numFmtId="4" fontId="19" fillId="7" borderId="17" xfId="0" applyNumberFormat="1" applyFont="1" applyFill="1" applyBorder="1" applyAlignment="1">
      <alignment horizontal="right"/>
    </xf>
    <xf numFmtId="1" fontId="1" fillId="7" borderId="30" xfId="0" applyNumberFormat="1" applyFont="1" applyFill="1" applyBorder="1" applyAlignment="1">
      <alignment horizontal="right"/>
    </xf>
    <xf numFmtId="43" fontId="19" fillId="7" borderId="17" xfId="1" applyFont="1" applyFill="1" applyBorder="1" applyAlignment="1">
      <alignment horizontal="right"/>
    </xf>
    <xf numFmtId="1" fontId="1" fillId="7" borderId="29" xfId="0" applyNumberFormat="1" applyFont="1" applyFill="1" applyBorder="1" applyAlignment="1">
      <alignment horizontal="right"/>
    </xf>
    <xf numFmtId="0" fontId="24" fillId="9" borderId="23" xfId="0" applyFont="1" applyFill="1" applyBorder="1" applyAlignment="1">
      <alignment horizontal="center"/>
    </xf>
    <xf numFmtId="0" fontId="24" fillId="9" borderId="1" xfId="0" applyFont="1" applyFill="1" applyBorder="1" applyAlignment="1">
      <alignment horizontal="center"/>
    </xf>
    <xf numFmtId="0" fontId="24" fillId="9" borderId="5" xfId="0" applyFont="1" applyFill="1" applyBorder="1" applyAlignment="1">
      <alignment horizontal="center"/>
    </xf>
    <xf numFmtId="43" fontId="1" fillId="12" borderId="17" xfId="1" applyFont="1" applyFill="1" applyBorder="1" applyAlignment="1">
      <alignment horizontal="right"/>
    </xf>
    <xf numFmtId="43" fontId="1" fillId="12" borderId="29" xfId="1" applyFont="1" applyFill="1" applyBorder="1" applyAlignment="1">
      <alignment horizontal="right"/>
    </xf>
    <xf numFmtId="43" fontId="0" fillId="12" borderId="18" xfId="1" applyFont="1" applyFill="1" applyBorder="1"/>
    <xf numFmtId="43" fontId="0" fillId="12" borderId="29" xfId="1" applyFont="1" applyFill="1" applyBorder="1"/>
    <xf numFmtId="43" fontId="0" fillId="9" borderId="17" xfId="1" applyFont="1" applyFill="1" applyBorder="1" applyAlignment="1">
      <alignment horizontal="left"/>
    </xf>
    <xf numFmtId="4" fontId="19" fillId="9" borderId="29" xfId="0" applyNumberFormat="1" applyFont="1" applyFill="1" applyBorder="1"/>
    <xf numFmtId="4" fontId="19" fillId="9" borderId="17" xfId="0" applyNumberFormat="1" applyFont="1" applyFill="1" applyBorder="1"/>
    <xf numFmtId="0" fontId="1" fillId="9" borderId="56" xfId="0" applyFont="1" applyFill="1" applyBorder="1"/>
    <xf numFmtId="4" fontId="1" fillId="9" borderId="17" xfId="0" applyNumberFormat="1" applyFont="1" applyFill="1" applyBorder="1" applyAlignment="1">
      <alignment horizontal="right"/>
    </xf>
    <xf numFmtId="4" fontId="19" fillId="12" borderId="17" xfId="0" applyNumberFormat="1" applyFont="1" applyFill="1" applyBorder="1" applyAlignment="1">
      <alignment horizontal="right"/>
    </xf>
    <xf numFmtId="1" fontId="1" fillId="12" borderId="30" xfId="0" applyNumberFormat="1" applyFont="1" applyFill="1" applyBorder="1" applyAlignment="1">
      <alignment horizontal="right"/>
    </xf>
    <xf numFmtId="43" fontId="19" fillId="12" borderId="17" xfId="1" applyFont="1" applyFill="1" applyBorder="1" applyAlignment="1">
      <alignment horizontal="right"/>
    </xf>
    <xf numFmtId="1" fontId="1" fillId="12" borderId="29" xfId="0" applyNumberFormat="1" applyFont="1" applyFill="1" applyBorder="1" applyAlignment="1">
      <alignment horizontal="right"/>
    </xf>
    <xf numFmtId="43" fontId="19" fillId="2" borderId="33" xfId="1" applyFont="1" applyFill="1" applyBorder="1"/>
    <xf numFmtId="0" fontId="24" fillId="10" borderId="23" xfId="0" applyFont="1" applyFill="1" applyBorder="1" applyAlignment="1">
      <alignment horizontal="center"/>
    </xf>
    <xf numFmtId="0" fontId="24" fillId="10" borderId="1" xfId="0" applyFont="1" applyFill="1" applyBorder="1" applyAlignment="1">
      <alignment horizontal="center"/>
    </xf>
    <xf numFmtId="0" fontId="24" fillId="10" borderId="5" xfId="0" applyFont="1" applyFill="1" applyBorder="1" applyAlignment="1">
      <alignment horizontal="center"/>
    </xf>
    <xf numFmtId="43" fontId="1" fillId="10" borderId="17" xfId="1" applyFont="1" applyFill="1" applyBorder="1" applyAlignment="1">
      <alignment horizontal="right"/>
    </xf>
    <xf numFmtId="43" fontId="1" fillId="10" borderId="29" xfId="1" applyFont="1" applyFill="1" applyBorder="1" applyAlignment="1">
      <alignment horizontal="right"/>
    </xf>
    <xf numFmtId="43" fontId="0" fillId="10" borderId="18" xfId="1" applyFont="1" applyFill="1" applyBorder="1"/>
    <xf numFmtId="43" fontId="0" fillId="10" borderId="29" xfId="1" applyFont="1" applyFill="1" applyBorder="1"/>
    <xf numFmtId="4" fontId="19" fillId="10" borderId="18" xfId="0" applyNumberFormat="1" applyFont="1" applyFill="1" applyBorder="1"/>
    <xf numFmtId="4" fontId="19" fillId="10" borderId="29" xfId="0" applyNumberFormat="1" applyFont="1" applyFill="1" applyBorder="1"/>
    <xf numFmtId="0" fontId="19" fillId="10" borderId="18" xfId="0" applyFont="1" applyFill="1" applyBorder="1"/>
    <xf numFmtId="4" fontId="19" fillId="10" borderId="17" xfId="0" applyNumberFormat="1" applyFont="1" applyFill="1" applyBorder="1" applyAlignment="1">
      <alignment horizontal="right"/>
    </xf>
    <xf numFmtId="1" fontId="1" fillId="10" borderId="30" xfId="0" applyNumberFormat="1" applyFont="1" applyFill="1" applyBorder="1" applyAlignment="1">
      <alignment horizontal="right"/>
    </xf>
    <xf numFmtId="43" fontId="19" fillId="10" borderId="17" xfId="1" applyFont="1" applyFill="1" applyBorder="1" applyAlignment="1">
      <alignment horizontal="right"/>
    </xf>
    <xf numFmtId="1" fontId="1" fillId="10" borderId="29" xfId="0" applyNumberFormat="1" applyFont="1" applyFill="1" applyBorder="1" applyAlignment="1">
      <alignment horizontal="right"/>
    </xf>
    <xf numFmtId="0" fontId="24" fillId="11" borderId="23" xfId="0" applyFont="1" applyFill="1" applyBorder="1" applyAlignment="1">
      <alignment horizontal="center"/>
    </xf>
    <xf numFmtId="0" fontId="24" fillId="11" borderId="1" xfId="0" applyFont="1" applyFill="1" applyBorder="1" applyAlignment="1">
      <alignment horizontal="center"/>
    </xf>
    <xf numFmtId="0" fontId="24" fillId="11" borderId="5" xfId="0" applyFont="1" applyFill="1" applyBorder="1" applyAlignment="1">
      <alignment horizontal="center"/>
    </xf>
    <xf numFmtId="43" fontId="1" fillId="11" borderId="17" xfId="1" applyFont="1" applyFill="1" applyBorder="1" applyAlignment="1">
      <alignment horizontal="right"/>
    </xf>
    <xf numFmtId="43" fontId="1" fillId="11" borderId="29" xfId="1" applyFont="1" applyFill="1" applyBorder="1" applyAlignment="1">
      <alignment horizontal="right"/>
    </xf>
    <xf numFmtId="43" fontId="0" fillId="11" borderId="18" xfId="1" applyFont="1" applyFill="1" applyBorder="1"/>
    <xf numFmtId="43" fontId="0" fillId="11" borderId="29" xfId="1" applyFont="1" applyFill="1" applyBorder="1"/>
    <xf numFmtId="43" fontId="0" fillId="11" borderId="17" xfId="1" applyFont="1" applyFill="1" applyBorder="1" applyAlignment="1">
      <alignment horizontal="left"/>
    </xf>
    <xf numFmtId="43" fontId="0" fillId="11" borderId="29" xfId="1" applyFont="1" applyFill="1" applyBorder="1" applyAlignment="1">
      <alignment horizontal="left"/>
    </xf>
    <xf numFmtId="4" fontId="19" fillId="11" borderId="17" xfId="0" applyNumberFormat="1" applyFont="1" applyFill="1" applyBorder="1"/>
    <xf numFmtId="4" fontId="19" fillId="11" borderId="29" xfId="0" applyNumberFormat="1" applyFont="1" applyFill="1" applyBorder="1"/>
    <xf numFmtId="4" fontId="19" fillId="11" borderId="17" xfId="0" applyNumberFormat="1" applyFont="1" applyFill="1" applyBorder="1" applyAlignment="1">
      <alignment horizontal="right"/>
    </xf>
    <xf numFmtId="1" fontId="1" fillId="11" borderId="30" xfId="0" applyNumberFormat="1" applyFont="1" applyFill="1" applyBorder="1" applyAlignment="1">
      <alignment horizontal="right"/>
    </xf>
    <xf numFmtId="43" fontId="19" fillId="11" borderId="17" xfId="1" applyFont="1" applyFill="1" applyBorder="1" applyAlignment="1">
      <alignment horizontal="right"/>
    </xf>
    <xf numFmtId="1" fontId="1" fillId="11" borderId="29" xfId="0" applyNumberFormat="1" applyFont="1" applyFill="1" applyBorder="1" applyAlignment="1">
      <alignment horizontal="right"/>
    </xf>
    <xf numFmtId="0" fontId="24" fillId="5" borderId="23" xfId="0" applyFont="1" applyFill="1" applyBorder="1" applyAlignment="1">
      <alignment horizontal="center"/>
    </xf>
    <xf numFmtId="0" fontId="24" fillId="5" borderId="1" xfId="0" applyFont="1" applyFill="1" applyBorder="1" applyAlignment="1">
      <alignment horizontal="center"/>
    </xf>
    <xf numFmtId="0" fontId="24" fillId="5" borderId="5" xfId="0" applyFont="1" applyFill="1" applyBorder="1" applyAlignment="1">
      <alignment horizontal="center"/>
    </xf>
    <xf numFmtId="43" fontId="0" fillId="7" borderId="17" xfId="1" applyFont="1" applyFill="1" applyBorder="1" applyAlignment="1">
      <alignment horizontal="left"/>
    </xf>
    <xf numFmtId="0" fontId="24" fillId="8" borderId="23" xfId="0" applyFont="1" applyFill="1" applyBorder="1" applyAlignment="1">
      <alignment horizontal="center"/>
    </xf>
    <xf numFmtId="0" fontId="24" fillId="8" borderId="1" xfId="0" applyFont="1" applyFill="1" applyBorder="1" applyAlignment="1">
      <alignment horizontal="center"/>
    </xf>
    <xf numFmtId="0" fontId="24" fillId="8" borderId="5" xfId="0" applyFont="1" applyFill="1" applyBorder="1" applyAlignment="1">
      <alignment horizontal="center"/>
    </xf>
    <xf numFmtId="43" fontId="1" fillId="8" borderId="17" xfId="1" applyFont="1" applyFill="1" applyBorder="1" applyAlignment="1">
      <alignment horizontal="right"/>
    </xf>
    <xf numFmtId="43" fontId="1" fillId="8" borderId="29" xfId="1" applyFont="1" applyFill="1" applyBorder="1" applyAlignment="1">
      <alignment horizontal="right"/>
    </xf>
    <xf numFmtId="43" fontId="0" fillId="8" borderId="18" xfId="1" applyFont="1" applyFill="1" applyBorder="1"/>
    <xf numFmtId="43" fontId="0" fillId="8" borderId="29" xfId="1" applyFont="1" applyFill="1" applyBorder="1"/>
    <xf numFmtId="4" fontId="19" fillId="8" borderId="29" xfId="0" applyNumberFormat="1" applyFont="1" applyFill="1" applyBorder="1"/>
    <xf numFmtId="4" fontId="19" fillId="8" borderId="17" xfId="0" applyNumberFormat="1" applyFont="1" applyFill="1" applyBorder="1" applyAlignment="1">
      <alignment horizontal="right"/>
    </xf>
    <xf numFmtId="43" fontId="19" fillId="8" borderId="17" xfId="1" applyFont="1" applyFill="1" applyBorder="1" applyAlignment="1">
      <alignment horizontal="right"/>
    </xf>
    <xf numFmtId="0" fontId="20" fillId="13" borderId="31" xfId="0" applyFont="1" applyFill="1" applyBorder="1" applyAlignment="1">
      <alignment wrapText="1"/>
    </xf>
    <xf numFmtId="4" fontId="1" fillId="13" borderId="32" xfId="0" applyNumberFormat="1" applyFont="1" applyFill="1" applyBorder="1" applyAlignment="1">
      <alignment wrapText="1"/>
    </xf>
    <xf numFmtId="4" fontId="19" fillId="13" borderId="33" xfId="0" applyNumberFormat="1" applyFont="1" applyFill="1" applyBorder="1"/>
    <xf numFmtId="4" fontId="0" fillId="13" borderId="33" xfId="0" applyNumberFormat="1" applyFill="1" applyBorder="1"/>
    <xf numFmtId="4" fontId="0" fillId="13" borderId="55" xfId="0" applyNumberFormat="1" applyFill="1" applyBorder="1"/>
    <xf numFmtId="4" fontId="4" fillId="13" borderId="34" xfId="0" applyNumberFormat="1" applyFont="1" applyFill="1" applyBorder="1"/>
    <xf numFmtId="1" fontId="1" fillId="8" borderId="30" xfId="0" applyNumberFormat="1" applyFont="1" applyFill="1" applyBorder="1" applyAlignment="1">
      <alignment horizontal="right"/>
    </xf>
    <xf numFmtId="1" fontId="1" fillId="8" borderId="29" xfId="0" applyNumberFormat="1" applyFont="1" applyFill="1" applyBorder="1" applyAlignment="1">
      <alignment horizontal="right"/>
    </xf>
    <xf numFmtId="4" fontId="19" fillId="8" borderId="17" xfId="0" applyNumberFormat="1" applyFont="1" applyFill="1" applyBorder="1"/>
    <xf numFmtId="43" fontId="0" fillId="8" borderId="17" xfId="1" applyFont="1" applyFill="1" applyBorder="1" applyAlignment="1">
      <alignment horizontal="left"/>
    </xf>
    <xf numFmtId="43" fontId="0" fillId="8" borderId="29" xfId="1" applyFont="1" applyFill="1" applyBorder="1" applyAlignment="1">
      <alignment horizontal="left"/>
    </xf>
    <xf numFmtId="43" fontId="19" fillId="13" borderId="17" xfId="1" applyFont="1" applyFill="1" applyBorder="1"/>
    <xf numFmtId="43" fontId="19" fillId="13" borderId="9" xfId="1" applyFont="1" applyFill="1" applyBorder="1"/>
    <xf numFmtId="43" fontId="19" fillId="13" borderId="29" xfId="1" applyFont="1" applyFill="1" applyBorder="1"/>
    <xf numFmtId="4" fontId="19" fillId="13" borderId="17" xfId="0" applyNumberFormat="1" applyFont="1" applyFill="1" applyBorder="1" applyAlignment="1">
      <alignment horizontal="right"/>
    </xf>
    <xf numFmtId="4" fontId="19" fillId="13" borderId="9" xfId="0" applyNumberFormat="1" applyFont="1" applyFill="1" applyBorder="1" applyAlignment="1">
      <alignment horizontal="right"/>
    </xf>
    <xf numFmtId="1" fontId="1" fillId="13" borderId="30" xfId="0" applyNumberFormat="1" applyFont="1" applyFill="1" applyBorder="1" applyAlignment="1">
      <alignment horizontal="right"/>
    </xf>
    <xf numFmtId="43" fontId="19" fillId="13" borderId="17" xfId="1" applyFont="1" applyFill="1" applyBorder="1" applyAlignment="1">
      <alignment horizontal="right"/>
    </xf>
    <xf numFmtId="43" fontId="19" fillId="13" borderId="9" xfId="1" applyFont="1" applyFill="1" applyBorder="1" applyAlignment="1">
      <alignment horizontal="right"/>
    </xf>
    <xf numFmtId="1" fontId="1" fillId="13" borderId="29" xfId="0" applyNumberFormat="1" applyFont="1" applyFill="1" applyBorder="1" applyAlignment="1">
      <alignment horizontal="right"/>
    </xf>
    <xf numFmtId="4" fontId="19" fillId="13" borderId="17" xfId="0" applyNumberFormat="1" applyFont="1" applyFill="1" applyBorder="1"/>
    <xf numFmtId="4" fontId="19" fillId="13" borderId="9" xfId="0" applyNumberFormat="1" applyFont="1" applyFill="1" applyBorder="1"/>
    <xf numFmtId="4" fontId="19" fillId="13" borderId="29" xfId="0" applyNumberFormat="1" applyFont="1" applyFill="1" applyBorder="1"/>
    <xf numFmtId="43" fontId="0" fillId="13" borderId="17" xfId="1" applyFont="1" applyFill="1" applyBorder="1" applyAlignment="1">
      <alignment horizontal="left"/>
    </xf>
    <xf numFmtId="43" fontId="0" fillId="13" borderId="9" xfId="1" applyFont="1" applyFill="1" applyBorder="1" applyAlignment="1">
      <alignment horizontal="left"/>
    </xf>
    <xf numFmtId="43" fontId="0" fillId="13" borderId="29" xfId="1" applyFont="1" applyFill="1" applyBorder="1" applyAlignment="1">
      <alignment horizontal="left"/>
    </xf>
    <xf numFmtId="0" fontId="19" fillId="13" borderId="17" xfId="0" applyFont="1" applyFill="1" applyBorder="1"/>
    <xf numFmtId="0" fontId="19" fillId="13" borderId="9" xfId="0" applyFont="1" applyFill="1" applyBorder="1"/>
    <xf numFmtId="0" fontId="19" fillId="13" borderId="29" xfId="0" applyFont="1" applyFill="1" applyBorder="1"/>
    <xf numFmtId="43" fontId="34" fillId="13" borderId="17" xfId="1" applyFont="1" applyFill="1" applyBorder="1"/>
    <xf numFmtId="43" fontId="34" fillId="13" borderId="9" xfId="1" applyFont="1" applyFill="1" applyBorder="1"/>
    <xf numFmtId="43" fontId="34" fillId="13" borderId="29" xfId="1" applyFont="1" applyFill="1" applyBorder="1"/>
    <xf numFmtId="0" fontId="24" fillId="13" borderId="2" xfId="0" applyFont="1" applyFill="1" applyBorder="1" applyAlignment="1">
      <alignment horizontal="center"/>
    </xf>
    <xf numFmtId="0" fontId="24" fillId="13" borderId="25" xfId="0" applyFont="1" applyFill="1" applyBorder="1" applyAlignment="1">
      <alignment horizontal="center"/>
    </xf>
    <xf numFmtId="0" fontId="24" fillId="13" borderId="5" xfId="0" applyFont="1" applyFill="1" applyBorder="1" applyAlignment="1">
      <alignment horizontal="center"/>
    </xf>
    <xf numFmtId="43" fontId="1" fillId="13" borderId="17" xfId="1" applyFont="1" applyFill="1" applyBorder="1" applyAlignment="1">
      <alignment horizontal="right"/>
    </xf>
    <xf numFmtId="43" fontId="1" fillId="13" borderId="9" xfId="1" applyFont="1" applyFill="1" applyBorder="1" applyAlignment="1">
      <alignment horizontal="right"/>
    </xf>
    <xf numFmtId="43" fontId="1" fillId="13" borderId="29" xfId="1" applyFont="1" applyFill="1" applyBorder="1" applyAlignment="1">
      <alignment horizontal="right"/>
    </xf>
    <xf numFmtId="43" fontId="0" fillId="13" borderId="18" xfId="1" applyFont="1" applyFill="1" applyBorder="1"/>
    <xf numFmtId="43" fontId="0" fillId="13" borderId="15" xfId="1" applyFont="1" applyFill="1" applyBorder="1"/>
    <xf numFmtId="43" fontId="0" fillId="13" borderId="29" xfId="1" applyFont="1" applyFill="1" applyBorder="1"/>
    <xf numFmtId="0" fontId="24" fillId="14" borderId="22" xfId="0" applyFont="1" applyFill="1" applyBorder="1" applyAlignment="1">
      <alignment horizontal="center"/>
    </xf>
    <xf numFmtId="0" fontId="24" fillId="14" borderId="57" xfId="0" applyFont="1" applyFill="1" applyBorder="1" applyAlignment="1">
      <alignment horizontal="center"/>
    </xf>
    <xf numFmtId="0" fontId="19" fillId="14" borderId="17" xfId="0" applyFont="1" applyFill="1" applyBorder="1"/>
    <xf numFmtId="0" fontId="19" fillId="14" borderId="9" xfId="0" applyFont="1" applyFill="1" applyBorder="1"/>
    <xf numFmtId="43" fontId="1" fillId="14" borderId="17" xfId="1" applyFont="1" applyFill="1" applyBorder="1" applyAlignment="1">
      <alignment horizontal="right"/>
    </xf>
    <xf numFmtId="43" fontId="1" fillId="14" borderId="9" xfId="1" applyFont="1" applyFill="1" applyBorder="1" applyAlignment="1">
      <alignment horizontal="right"/>
    </xf>
    <xf numFmtId="43" fontId="0" fillId="14" borderId="18" xfId="1" applyFont="1" applyFill="1" applyBorder="1"/>
    <xf numFmtId="43" fontId="0" fillId="14" borderId="15" xfId="1" applyFont="1" applyFill="1" applyBorder="1"/>
    <xf numFmtId="43" fontId="19" fillId="14" borderId="17" xfId="1" applyFont="1" applyFill="1" applyBorder="1"/>
    <xf numFmtId="43" fontId="19" fillId="14" borderId="9" xfId="1" applyFont="1" applyFill="1" applyBorder="1"/>
    <xf numFmtId="43" fontId="0" fillId="14" borderId="17" xfId="1" applyFont="1" applyFill="1" applyBorder="1" applyAlignment="1">
      <alignment horizontal="left"/>
    </xf>
    <xf numFmtId="43" fontId="0" fillId="14" borderId="9" xfId="1" applyFont="1" applyFill="1" applyBorder="1" applyAlignment="1">
      <alignment horizontal="left"/>
    </xf>
    <xf numFmtId="4" fontId="19" fillId="14" borderId="17" xfId="0" applyNumberFormat="1" applyFont="1" applyFill="1" applyBorder="1"/>
    <xf numFmtId="4" fontId="19" fillId="14" borderId="9" xfId="0" applyNumberFormat="1" applyFont="1" applyFill="1" applyBorder="1"/>
    <xf numFmtId="43" fontId="34" fillId="14" borderId="17" xfId="1" applyFont="1" applyFill="1" applyBorder="1"/>
    <xf numFmtId="43" fontId="34" fillId="14" borderId="9" xfId="1" applyFont="1" applyFill="1" applyBorder="1"/>
    <xf numFmtId="4" fontId="19" fillId="14" borderId="17" xfId="0" applyNumberFormat="1" applyFont="1" applyFill="1" applyBorder="1" applyAlignment="1">
      <alignment horizontal="right"/>
    </xf>
    <xf numFmtId="4" fontId="19" fillId="14" borderId="9" xfId="0" applyNumberFormat="1" applyFont="1" applyFill="1" applyBorder="1" applyAlignment="1">
      <alignment horizontal="right"/>
    </xf>
    <xf numFmtId="43" fontId="19" fillId="14" borderId="17" xfId="1" applyFont="1" applyFill="1" applyBorder="1" applyAlignment="1">
      <alignment horizontal="right"/>
    </xf>
    <xf numFmtId="43" fontId="19" fillId="14" borderId="9" xfId="1" applyFont="1" applyFill="1" applyBorder="1" applyAlignment="1">
      <alignment horizontal="right"/>
    </xf>
    <xf numFmtId="0" fontId="20" fillId="14" borderId="31" xfId="0" applyFont="1" applyFill="1" applyBorder="1" applyAlignment="1">
      <alignment wrapText="1"/>
    </xf>
    <xf numFmtId="4" fontId="1" fillId="14" borderId="32" xfId="0" applyNumberFormat="1" applyFont="1" applyFill="1" applyBorder="1" applyAlignment="1">
      <alignment wrapText="1"/>
    </xf>
    <xf numFmtId="4" fontId="19" fillId="14" borderId="33" xfId="0" applyNumberFormat="1" applyFont="1" applyFill="1" applyBorder="1"/>
    <xf numFmtId="4" fontId="0" fillId="14" borderId="33" xfId="0" applyNumberFormat="1" applyFill="1" applyBorder="1"/>
    <xf numFmtId="4" fontId="0" fillId="14" borderId="55" xfId="0" applyNumberFormat="1" applyFill="1" applyBorder="1"/>
    <xf numFmtId="4" fontId="4" fillId="14" borderId="34" xfId="0" applyNumberFormat="1" applyFont="1" applyFill="1" applyBorder="1"/>
    <xf numFmtId="0" fontId="19" fillId="14" borderId="15" xfId="0" applyFont="1" applyFill="1" applyBorder="1"/>
    <xf numFmtId="43" fontId="1" fillId="14" borderId="15" xfId="1" applyFont="1" applyFill="1" applyBorder="1" applyAlignment="1">
      <alignment horizontal="right"/>
    </xf>
    <xf numFmtId="43" fontId="19" fillId="14" borderId="15" xfId="1" applyFont="1" applyFill="1" applyBorder="1"/>
    <xf numFmtId="43" fontId="0" fillId="14" borderId="15" xfId="1" applyFont="1" applyFill="1" applyBorder="1" applyAlignment="1">
      <alignment horizontal="left"/>
    </xf>
    <xf numFmtId="4" fontId="19" fillId="14" borderId="15" xfId="0" applyNumberFormat="1" applyFont="1" applyFill="1" applyBorder="1"/>
    <xf numFmtId="43" fontId="34" fillId="14" borderId="15" xfId="1" applyFont="1" applyFill="1" applyBorder="1"/>
    <xf numFmtId="43" fontId="26" fillId="2" borderId="15" xfId="1" applyFont="1" applyFill="1" applyBorder="1"/>
    <xf numFmtId="1" fontId="1" fillId="14" borderId="11" xfId="0" applyNumberFormat="1" applyFont="1" applyFill="1" applyBorder="1" applyAlignment="1">
      <alignment horizontal="right"/>
    </xf>
    <xf numFmtId="1" fontId="1" fillId="14" borderId="15" xfId="0" applyNumberFormat="1" applyFont="1" applyFill="1" applyBorder="1" applyAlignment="1">
      <alignment horizontal="right"/>
    </xf>
    <xf numFmtId="43" fontId="19" fillId="2" borderId="15" xfId="1" applyFont="1" applyFill="1" applyBorder="1"/>
    <xf numFmtId="0" fontId="24" fillId="11" borderId="2" xfId="0" applyFont="1" applyFill="1" applyBorder="1" applyAlignment="1">
      <alignment horizontal="center"/>
    </xf>
    <xf numFmtId="0" fontId="24" fillId="11" borderId="25" xfId="0" applyFont="1" applyFill="1" applyBorder="1" applyAlignment="1">
      <alignment horizontal="center"/>
    </xf>
    <xf numFmtId="0" fontId="4" fillId="3" borderId="0" xfId="0" applyFont="1" applyFill="1" applyAlignment="1">
      <alignment horizontal="left"/>
    </xf>
    <xf numFmtId="0" fontId="32" fillId="3" borderId="0" xfId="0" applyFont="1" applyFill="1" applyAlignment="1">
      <alignment horizontal="left" vertical="center" wrapText="1"/>
    </xf>
    <xf numFmtId="0" fontId="33" fillId="3" borderId="51" xfId="0" applyFont="1" applyFill="1" applyBorder="1" applyAlignment="1">
      <alignment wrapText="1"/>
    </xf>
    <xf numFmtId="0" fontId="33" fillId="3" borderId="52" xfId="0" applyFont="1" applyFill="1" applyBorder="1" applyAlignment="1">
      <alignment wrapText="1"/>
    </xf>
    <xf numFmtId="0" fontId="33" fillId="3" borderId="53" xfId="0" applyFont="1" applyFill="1" applyBorder="1" applyAlignment="1">
      <alignment wrapText="1"/>
    </xf>
    <xf numFmtId="0" fontId="27" fillId="3" borderId="48" xfId="0" applyFont="1" applyFill="1" applyBorder="1" applyAlignment="1">
      <alignment wrapText="1"/>
    </xf>
    <xf numFmtId="0" fontId="27" fillId="3" borderId="49" xfId="0" applyFont="1" applyFill="1" applyBorder="1" applyAlignment="1">
      <alignment wrapText="1"/>
    </xf>
    <xf numFmtId="0" fontId="27" fillId="3" borderId="45" xfId="0" applyFont="1" applyFill="1" applyBorder="1" applyAlignment="1">
      <alignment wrapText="1"/>
    </xf>
    <xf numFmtId="0" fontId="4" fillId="0" borderId="41" xfId="0" applyFont="1" applyBorder="1" applyAlignment="1">
      <alignment horizontal="center"/>
    </xf>
    <xf numFmtId="0" fontId="4" fillId="0" borderId="42" xfId="0" applyFont="1" applyBorder="1" applyAlignment="1">
      <alignment horizontal="center"/>
    </xf>
    <xf numFmtId="0" fontId="4" fillId="0" borderId="28" xfId="0" applyFont="1" applyBorder="1" applyAlignment="1">
      <alignment horizontal="center"/>
    </xf>
    <xf numFmtId="0" fontId="1" fillId="3" borderId="11" xfId="0" applyFont="1" applyFill="1" applyBorder="1"/>
    <xf numFmtId="0" fontId="1" fillId="3" borderId="8" xfId="0" applyFont="1" applyFill="1" applyBorder="1"/>
    <xf numFmtId="49" fontId="35" fillId="0" borderId="15" xfId="0" applyNumberFormat="1" applyFont="1" applyBorder="1" applyAlignment="1">
      <alignment horizontal="left" wrapText="1"/>
    </xf>
    <xf numFmtId="49" fontId="35" fillId="0" borderId="8" xfId="0" applyNumberFormat="1" applyFont="1" applyBorder="1" applyAlignment="1">
      <alignment horizontal="left" wrapText="1"/>
    </xf>
    <xf numFmtId="49" fontId="1" fillId="0" borderId="11" xfId="0" applyNumberFormat="1" applyFont="1" applyBorder="1" applyAlignment="1">
      <alignment horizontal="left" wrapText="1"/>
    </xf>
    <xf numFmtId="49" fontId="1" fillId="0" borderId="8" xfId="0" applyNumberFormat="1" applyFont="1" applyBorder="1" applyAlignment="1">
      <alignment horizontal="left" wrapText="1"/>
    </xf>
    <xf numFmtId="43" fontId="23" fillId="2" borderId="11" xfId="1" applyFont="1" applyFill="1" applyBorder="1"/>
    <xf numFmtId="0" fontId="4" fillId="3" borderId="15" xfId="0" applyFont="1" applyFill="1" applyBorder="1" applyAlignment="1">
      <alignment horizontal="left" wrapText="1"/>
    </xf>
    <xf numFmtId="0" fontId="4" fillId="3" borderId="11" xfId="0" applyFont="1" applyFill="1" applyBorder="1" applyAlignment="1">
      <alignment horizontal="left" wrapText="1"/>
    </xf>
    <xf numFmtId="49" fontId="35" fillId="3" borderId="11" xfId="0" applyNumberFormat="1" applyFont="1" applyFill="1" applyBorder="1" applyAlignment="1">
      <alignment horizontal="left" wrapText="1"/>
    </xf>
    <xf numFmtId="49" fontId="35" fillId="3" borderId="8" xfId="0" applyNumberFormat="1" applyFont="1" applyFill="1" applyBorder="1" applyAlignment="1">
      <alignment horizontal="left" wrapText="1"/>
    </xf>
    <xf numFmtId="43" fontId="4" fillId="6" borderId="15" xfId="1" applyFont="1" applyFill="1" applyBorder="1" applyAlignment="1">
      <alignment horizontal="left" vertical="top" wrapText="1"/>
    </xf>
    <xf numFmtId="43" fontId="19" fillId="6" borderId="8" xfId="1" applyFont="1" applyFill="1" applyBorder="1" applyAlignment="1">
      <alignment horizontal="left" vertical="top" wrapText="1"/>
    </xf>
    <xf numFmtId="43" fontId="13" fillId="3" borderId="15" xfId="1" applyFont="1" applyFill="1" applyBorder="1" applyAlignment="1">
      <alignment horizontal="left" wrapText="1"/>
    </xf>
    <xf numFmtId="43" fontId="13" fillId="3" borderId="11" xfId="1" applyFont="1" applyFill="1" applyBorder="1" applyAlignment="1">
      <alignment horizontal="left" wrapText="1"/>
    </xf>
    <xf numFmtId="43" fontId="4" fillId="6" borderId="8" xfId="1" applyFont="1" applyFill="1" applyBorder="1" applyAlignment="1">
      <alignment horizontal="left" vertical="top" wrapText="1"/>
    </xf>
    <xf numFmtId="0" fontId="23" fillId="2" borderId="11" xfId="0" applyFont="1" applyFill="1" applyBorder="1"/>
    <xf numFmtId="0" fontId="13" fillId="3" borderId="15" xfId="0" applyFont="1" applyFill="1" applyBorder="1" applyAlignment="1">
      <alignment horizontal="left" wrapText="1"/>
    </xf>
    <xf numFmtId="0" fontId="13" fillId="3" borderId="11" xfId="0" applyFont="1" applyFill="1" applyBorder="1" applyAlignment="1">
      <alignment horizontal="left" wrapText="1"/>
    </xf>
    <xf numFmtId="43" fontId="4" fillId="3" borderId="15" xfId="1" applyFont="1" applyFill="1" applyBorder="1" applyAlignment="1">
      <alignment horizontal="left" vertical="top" wrapText="1"/>
    </xf>
    <xf numFmtId="43" fontId="24" fillId="3" borderId="11" xfId="1" applyFont="1" applyFill="1" applyBorder="1" applyAlignment="1">
      <alignment horizontal="left" vertical="top" wrapText="1"/>
    </xf>
    <xf numFmtId="43" fontId="23" fillId="0" borderId="43" xfId="1" applyFont="1" applyFill="1" applyBorder="1" applyAlignment="1">
      <alignment horizontal="center"/>
    </xf>
    <xf numFmtId="43" fontId="23" fillId="0" borderId="7" xfId="1" applyFont="1" applyFill="1" applyBorder="1" applyAlignment="1">
      <alignment horizontal="center"/>
    </xf>
    <xf numFmtId="43" fontId="23" fillId="0" borderId="16" xfId="1" applyFont="1" applyFill="1" applyBorder="1" applyAlignment="1">
      <alignment horizontal="center"/>
    </xf>
    <xf numFmtId="43" fontId="23" fillId="0" borderId="21" xfId="1" applyFont="1" applyFill="1" applyBorder="1" applyAlignment="1">
      <alignment horizontal="center"/>
    </xf>
    <xf numFmtId="49" fontId="1" fillId="3" borderId="11" xfId="0" applyNumberFormat="1" applyFont="1" applyFill="1" applyBorder="1" applyAlignment="1">
      <alignment horizontal="left"/>
    </xf>
    <xf numFmtId="49" fontId="1" fillId="3" borderId="8" xfId="0" applyNumberFormat="1" applyFont="1" applyFill="1" applyBorder="1" applyAlignment="1">
      <alignment horizontal="left"/>
    </xf>
    <xf numFmtId="49" fontId="1" fillId="3" borderId="9" xfId="0" applyNumberFormat="1" applyFont="1" applyFill="1" applyBorder="1" applyAlignment="1">
      <alignment horizontal="left"/>
    </xf>
    <xf numFmtId="0" fontId="4" fillId="3" borderId="21" xfId="0" applyFont="1" applyFill="1" applyBorder="1" applyAlignment="1">
      <alignment horizontal="center"/>
    </xf>
    <xf numFmtId="0" fontId="4" fillId="3" borderId="37" xfId="0" applyFont="1" applyFill="1" applyBorder="1" applyAlignment="1">
      <alignment horizontal="center"/>
    </xf>
    <xf numFmtId="0" fontId="4" fillId="2" borderId="11" xfId="0" applyFont="1" applyFill="1" applyBorder="1"/>
    <xf numFmtId="0" fontId="12" fillId="3" borderId="0" xfId="0" applyFont="1" applyFill="1" applyAlignment="1">
      <alignment horizontal="center"/>
    </xf>
    <xf numFmtId="0" fontId="4" fillId="2" borderId="40" xfId="0" applyFont="1" applyFill="1" applyBorder="1" applyAlignment="1">
      <alignment horizontal="center" vertical="center"/>
    </xf>
    <xf numFmtId="0" fontId="4" fillId="2" borderId="24" xfId="0" applyFont="1" applyFill="1" applyBorder="1" applyAlignment="1">
      <alignment horizontal="center" vertical="center"/>
    </xf>
    <xf numFmtId="0" fontId="16" fillId="3" borderId="0" xfId="0" applyFont="1" applyFill="1" applyAlignment="1">
      <alignment horizontal="center" wrapText="1"/>
    </xf>
    <xf numFmtId="0" fontId="14" fillId="3" borderId="0" xfId="0" applyFont="1" applyFill="1" applyAlignment="1">
      <alignment horizontal="center"/>
    </xf>
    <xf numFmtId="0" fontId="1" fillId="0" borderId="9" xfId="0" applyFont="1" applyBorder="1" applyAlignment="1">
      <alignment horizontal="left"/>
    </xf>
    <xf numFmtId="0" fontId="0" fillId="0" borderId="9" xfId="0" applyBorder="1" applyAlignment="1">
      <alignment horizontal="left"/>
    </xf>
    <xf numFmtId="0" fontId="23" fillId="0" borderId="41" xfId="0" applyFont="1" applyBorder="1" applyAlignment="1">
      <alignment horizontal="left"/>
    </xf>
    <xf numFmtId="0" fontId="23" fillId="0" borderId="58" xfId="0" applyFont="1" applyBorder="1" applyAlignment="1">
      <alignment horizontal="left"/>
    </xf>
    <xf numFmtId="0" fontId="1" fillId="0" borderId="18" xfId="0" applyFont="1" applyBorder="1" applyAlignment="1">
      <alignment horizontal="left" wrapText="1"/>
    </xf>
    <xf numFmtId="0" fontId="1" fillId="0" borderId="8" xfId="0" applyFont="1" applyBorder="1" applyAlignment="1">
      <alignment horizontal="left" wrapText="1"/>
    </xf>
    <xf numFmtId="0" fontId="20" fillId="0" borderId="0" xfId="0" applyFont="1" applyAlignment="1">
      <alignment horizontal="center"/>
    </xf>
    <xf numFmtId="0" fontId="20" fillId="0" borderId="2" xfId="0" applyFont="1" applyBorder="1" applyAlignment="1">
      <alignment horizontal="left" wrapText="1"/>
    </xf>
    <xf numFmtId="0" fontId="20" fillId="0" borderId="24" xfId="0" applyFont="1" applyBorder="1" applyAlignment="1">
      <alignment horizontal="left" wrapText="1"/>
    </xf>
    <xf numFmtId="0" fontId="8" fillId="2" borderId="0" xfId="0" applyFont="1" applyFill="1" applyAlignment="1">
      <alignment horizontal="center" vertical="center" textRotation="255"/>
    </xf>
    <xf numFmtId="0" fontId="6" fillId="3" borderId="0" xfId="0" applyFont="1" applyFill="1" applyAlignment="1">
      <alignment horizontal="center" wrapText="1"/>
    </xf>
    <xf numFmtId="0" fontId="10" fillId="3" borderId="0" xfId="0" applyFont="1" applyFill="1" applyAlignment="1">
      <alignment horizontal="center" wrapText="1"/>
    </xf>
    <xf numFmtId="0" fontId="10" fillId="3" borderId="0" xfId="0" applyFont="1" applyFill="1" applyAlignment="1">
      <alignment horizontal="center"/>
    </xf>
    <xf numFmtId="0" fontId="18" fillId="0" borderId="0" xfId="0" applyFont="1" applyAlignment="1">
      <alignment horizontal="left" wrapText="1"/>
    </xf>
    <xf numFmtId="0" fontId="11" fillId="4" borderId="18" xfId="0" applyFont="1" applyFill="1" applyBorder="1" applyAlignment="1">
      <alignment horizontal="left" wrapText="1"/>
    </xf>
    <xf numFmtId="0" fontId="11" fillId="4" borderId="8" xfId="0" applyFont="1" applyFill="1" applyBorder="1" applyAlignment="1">
      <alignment horizontal="left" wrapText="1"/>
    </xf>
    <xf numFmtId="0" fontId="2" fillId="4" borderId="18" xfId="0" applyFont="1" applyFill="1" applyBorder="1" applyAlignment="1">
      <alignment horizontal="left" wrapText="1"/>
    </xf>
    <xf numFmtId="0" fontId="2" fillId="4" borderId="8" xfId="0" applyFont="1" applyFill="1" applyBorder="1" applyAlignment="1">
      <alignment horizontal="left" wrapText="1"/>
    </xf>
  </cellXfs>
  <cellStyles count="3">
    <cellStyle name="Comma" xfId="1" builtinId="3"/>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857250</xdr:colOff>
      <xdr:row>1</xdr:row>
      <xdr:rowOff>66675</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 y="0"/>
          <a:ext cx="1781175" cy="8001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161925</xdr:colOff>
      <xdr:row>1</xdr:row>
      <xdr:rowOff>104775</xdr:rowOff>
    </xdr:to>
    <xdr:pic>
      <xdr:nvPicPr>
        <xdr:cNvPr id="2049" name="Picture 1">
          <a:extLst>
            <a:ext uri="{FF2B5EF4-FFF2-40B4-BE49-F238E27FC236}">
              <a16:creationId xmlns:a16="http://schemas.microsoft.com/office/drawing/2014/main" id="{00000000-0008-0000-01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38150" y="0"/>
          <a:ext cx="2047875" cy="1000125"/>
        </a:xfrm>
        <a:prstGeom prst="rect">
          <a:avLst/>
        </a:prstGeom>
        <a:noFill/>
        <a:ln w="9525">
          <a:noFill/>
          <a:miter lim="800000"/>
          <a:headEnd/>
          <a:tailEnd/>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
  <sheetViews>
    <sheetView workbookViewId="0">
      <selection activeCell="G8" sqref="G8"/>
    </sheetView>
  </sheetViews>
  <sheetFormatPr defaultRowHeight="12.75" x14ac:dyDescent="0.2"/>
  <cols>
    <col min="8" max="8" width="81.7109375" customWidth="1"/>
  </cols>
  <sheetData>
    <row r="1" spans="1:8" ht="15.75" thickBot="1" x14ac:dyDescent="0.3">
      <c r="A1" s="111"/>
      <c r="B1" s="112" t="s">
        <v>53</v>
      </c>
      <c r="C1" s="113"/>
      <c r="D1" s="113"/>
      <c r="E1" s="113"/>
      <c r="F1" s="113"/>
      <c r="G1" s="113"/>
      <c r="H1" s="113"/>
    </row>
    <row r="2" spans="1:8" ht="15.75" thickBot="1" x14ac:dyDescent="0.3">
      <c r="A2" s="114"/>
      <c r="B2" s="115"/>
      <c r="C2" s="115"/>
      <c r="D2" s="115"/>
      <c r="E2" s="115"/>
      <c r="F2" s="115"/>
      <c r="G2" s="115"/>
      <c r="H2" s="115"/>
    </row>
    <row r="3" spans="1:8" ht="38.25" customHeight="1" thickBot="1" x14ac:dyDescent="0.3">
      <c r="A3" s="116" t="s">
        <v>54</v>
      </c>
      <c r="B3" s="470" t="s">
        <v>55</v>
      </c>
      <c r="C3" s="471"/>
      <c r="D3" s="471"/>
      <c r="E3" s="471"/>
      <c r="F3" s="471"/>
      <c r="G3" s="471"/>
      <c r="H3" s="472"/>
    </row>
    <row r="4" spans="1:8" ht="15.75" thickBot="1" x14ac:dyDescent="0.3">
      <c r="A4" s="114"/>
      <c r="B4" s="115"/>
      <c r="C4" s="115"/>
      <c r="D4" s="115"/>
      <c r="E4" s="115"/>
      <c r="F4" s="115"/>
      <c r="G4" s="115"/>
      <c r="H4" s="115"/>
    </row>
    <row r="5" spans="1:8" ht="45.75" customHeight="1" thickBot="1" x14ac:dyDescent="0.3">
      <c r="A5" s="116" t="s">
        <v>56</v>
      </c>
      <c r="B5" s="470" t="s">
        <v>57</v>
      </c>
      <c r="C5" s="471"/>
      <c r="D5" s="471"/>
      <c r="E5" s="471"/>
      <c r="F5" s="471"/>
      <c r="G5" s="471"/>
      <c r="H5" s="472"/>
    </row>
    <row r="6" spans="1:8" ht="15.75" thickBot="1" x14ac:dyDescent="0.3">
      <c r="A6" s="114"/>
      <c r="B6" s="115"/>
      <c r="C6" s="115"/>
      <c r="D6" s="115"/>
      <c r="E6" s="115"/>
      <c r="F6" s="115"/>
      <c r="G6" s="115"/>
      <c r="H6" s="115"/>
    </row>
    <row r="7" spans="1:8" ht="15.75" thickBot="1" x14ac:dyDescent="0.3">
      <c r="A7" s="116"/>
      <c r="B7" s="117" t="s">
        <v>58</v>
      </c>
      <c r="C7" s="118"/>
      <c r="D7" s="118"/>
      <c r="E7" s="118"/>
      <c r="F7" s="118"/>
      <c r="G7" s="118"/>
      <c r="H7" s="119"/>
    </row>
    <row r="8" spans="1:8" ht="54.75" customHeight="1" thickBot="1" x14ac:dyDescent="0.25">
      <c r="A8" s="120" t="s">
        <v>54</v>
      </c>
      <c r="B8" s="121" t="s">
        <v>59</v>
      </c>
      <c r="C8" s="121"/>
      <c r="D8" s="121"/>
      <c r="E8" s="122"/>
      <c r="F8" s="122"/>
      <c r="G8" s="122"/>
      <c r="H8" s="123"/>
    </row>
    <row r="9" spans="1:8" ht="93" customHeight="1" x14ac:dyDescent="0.2">
      <c r="A9" s="120" t="s">
        <v>56</v>
      </c>
      <c r="B9" s="466" t="s">
        <v>60</v>
      </c>
      <c r="C9" s="466"/>
      <c r="D9" s="466"/>
      <c r="E9" s="466"/>
      <c r="F9" s="466"/>
      <c r="G9" s="466"/>
      <c r="H9" s="466"/>
    </row>
    <row r="10" spans="1:8" ht="78.75" customHeight="1" x14ac:dyDescent="0.2">
      <c r="A10" s="120" t="s">
        <v>61</v>
      </c>
      <c r="B10" s="466" t="s">
        <v>62</v>
      </c>
      <c r="C10" s="466"/>
      <c r="D10" s="466"/>
      <c r="E10" s="466"/>
      <c r="F10" s="466"/>
      <c r="G10" s="466"/>
      <c r="H10" s="466"/>
    </row>
    <row r="11" spans="1:8" ht="49.5" customHeight="1" x14ac:dyDescent="0.2">
      <c r="A11" s="124" t="s">
        <v>63</v>
      </c>
      <c r="B11" s="466" t="s">
        <v>64</v>
      </c>
      <c r="C11" s="466"/>
      <c r="D11" s="466"/>
      <c r="E11" s="466"/>
      <c r="F11" s="466"/>
      <c r="G11" s="466"/>
      <c r="H11" s="466"/>
    </row>
    <row r="12" spans="1:8" x14ac:dyDescent="0.2">
      <c r="A12" s="125"/>
      <c r="B12" s="466"/>
      <c r="C12" s="466"/>
      <c r="D12" s="466"/>
      <c r="E12" s="466"/>
      <c r="F12" s="466"/>
      <c r="G12" s="466"/>
      <c r="H12" s="466"/>
    </row>
    <row r="13" spans="1:8" x14ac:dyDescent="0.2">
      <c r="A13" s="125" t="s">
        <v>65</v>
      </c>
      <c r="B13" s="126" t="s">
        <v>66</v>
      </c>
      <c r="C13" s="127"/>
      <c r="D13" s="127"/>
      <c r="E13" s="127"/>
      <c r="F13" s="127"/>
      <c r="G13" s="127"/>
      <c r="H13" s="127"/>
    </row>
    <row r="14" spans="1:8" x14ac:dyDescent="0.2">
      <c r="A14" s="124" t="s">
        <v>67</v>
      </c>
      <c r="B14" s="466" t="s">
        <v>68</v>
      </c>
      <c r="C14" s="466"/>
      <c r="D14" s="466"/>
      <c r="E14" s="466"/>
      <c r="F14" s="466"/>
      <c r="G14" s="466"/>
      <c r="H14" s="466"/>
    </row>
    <row r="15" spans="1:8" ht="81.75" customHeight="1" thickBot="1" x14ac:dyDescent="0.25">
      <c r="A15" s="124" t="s">
        <v>69</v>
      </c>
      <c r="B15" s="466" t="s">
        <v>70</v>
      </c>
      <c r="C15" s="466"/>
      <c r="D15" s="466"/>
      <c r="E15" s="466"/>
      <c r="F15" s="466"/>
      <c r="G15" s="466"/>
      <c r="H15" s="466"/>
    </row>
    <row r="16" spans="1:8" ht="15" x14ac:dyDescent="0.25">
      <c r="A16" s="128"/>
      <c r="B16" s="467"/>
      <c r="C16" s="468"/>
      <c r="D16" s="468"/>
      <c r="E16" s="468"/>
      <c r="F16" s="468"/>
      <c r="G16" s="468"/>
      <c r="H16" s="469"/>
    </row>
  </sheetData>
  <mergeCells count="8">
    <mergeCell ref="B15:H15"/>
    <mergeCell ref="B16:H16"/>
    <mergeCell ref="B3:H3"/>
    <mergeCell ref="B5:H5"/>
    <mergeCell ref="B9:H9"/>
    <mergeCell ref="B10:H10"/>
    <mergeCell ref="B11:H12"/>
    <mergeCell ref="B14:H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93"/>
  <sheetViews>
    <sheetView tabSelected="1" topLeftCell="A34" zoomScale="90" zoomScaleNormal="90" zoomScaleSheetLayoutView="85" workbookViewId="0">
      <pane xSplit="7" topLeftCell="H1" activePane="topRight" state="frozen"/>
      <selection activeCell="A6" sqref="A6"/>
      <selection pane="topRight" activeCell="F5" sqref="F5"/>
    </sheetView>
  </sheetViews>
  <sheetFormatPr defaultRowHeight="12.75" x14ac:dyDescent="0.2"/>
  <cols>
    <col min="1" max="1" width="5.28515625" customWidth="1"/>
    <col min="2" max="2" width="13.85546875" customWidth="1"/>
    <col min="3" max="3" width="39.42578125" customWidth="1"/>
    <col min="4" max="4" width="13.7109375" customWidth="1"/>
    <col min="5" max="5" width="12.140625" customWidth="1"/>
    <col min="6" max="6" width="17.5703125" customWidth="1"/>
    <col min="7" max="7" width="13.85546875" customWidth="1"/>
    <col min="8" max="8" width="13.5703125" customWidth="1"/>
    <col min="9" max="9" width="16.85546875" customWidth="1"/>
    <col min="10" max="10" width="15.28515625" customWidth="1"/>
    <col min="11" max="11" width="15.5703125" customWidth="1"/>
    <col min="12" max="12" width="14.42578125" customWidth="1"/>
    <col min="13" max="13" width="15.140625" customWidth="1"/>
    <col min="14" max="14" width="13.42578125" bestFit="1" customWidth="1"/>
    <col min="15" max="15" width="13.7109375" customWidth="1"/>
    <col min="16" max="16" width="12.5703125" customWidth="1"/>
    <col min="17" max="17" width="14.5703125" customWidth="1"/>
    <col min="18" max="18" width="13.28515625" customWidth="1"/>
    <col min="19" max="19" width="12.5703125" customWidth="1"/>
    <col min="20" max="20" width="15" customWidth="1"/>
    <col min="21" max="21" width="14.140625" bestFit="1" customWidth="1"/>
    <col min="22" max="23" width="12.5703125" customWidth="1"/>
    <col min="24" max="24" width="13.28515625" customWidth="1"/>
    <col min="25" max="25" width="12.5703125" customWidth="1"/>
    <col min="26" max="26" width="16.28515625" customWidth="1"/>
    <col min="27" max="36" width="14.5703125" customWidth="1"/>
    <col min="37" max="37" width="12.5703125" customWidth="1"/>
    <col min="38" max="38" width="12.5703125" hidden="1" customWidth="1"/>
    <col min="39" max="39" width="21" customWidth="1"/>
    <col min="40" max="40" width="13.85546875" customWidth="1"/>
    <col min="41" max="41" width="13.85546875" bestFit="1" customWidth="1"/>
  </cols>
  <sheetData>
    <row r="1" spans="1:39" s="7" customFormat="1" ht="63.6" customHeight="1" x14ac:dyDescent="0.35">
      <c r="B1" s="507"/>
      <c r="C1" s="507"/>
      <c r="D1" s="507"/>
      <c r="E1" s="507"/>
      <c r="F1" s="507"/>
    </row>
    <row r="2" spans="1:39" s="7" customFormat="1" hidden="1" x14ac:dyDescent="0.2"/>
    <row r="3" spans="1:39" s="7" customFormat="1" ht="20.25" hidden="1" x14ac:dyDescent="0.3">
      <c r="A3" s="511" t="s">
        <v>11</v>
      </c>
      <c r="B3" s="511"/>
      <c r="C3" s="511"/>
      <c r="D3" s="511"/>
      <c r="E3" s="511"/>
      <c r="F3" s="511"/>
      <c r="G3" s="511"/>
    </row>
    <row r="4" spans="1:39" s="7" customFormat="1" ht="20.25" hidden="1" x14ac:dyDescent="0.3">
      <c r="C4" s="8"/>
      <c r="D4" s="8"/>
      <c r="E4" s="8"/>
    </row>
    <row r="5" spans="1:39" s="7" customFormat="1" ht="15.75" x14ac:dyDescent="0.25">
      <c r="B5" s="18" t="s">
        <v>5</v>
      </c>
      <c r="C5" s="19"/>
      <c r="D5" s="19"/>
      <c r="E5" s="19"/>
      <c r="F5" s="10"/>
      <c r="G5" s="11"/>
    </row>
    <row r="6" spans="1:39" s="7" customFormat="1" ht="15.6" customHeight="1" x14ac:dyDescent="0.2">
      <c r="B6" s="46" t="s">
        <v>6</v>
      </c>
      <c r="C6" s="510"/>
      <c r="D6" s="510"/>
      <c r="E6" s="510"/>
      <c r="F6" s="510"/>
      <c r="G6" s="11"/>
    </row>
    <row r="7" spans="1:39" s="7" customFormat="1" ht="16.5" thickBot="1" x14ac:dyDescent="0.3">
      <c r="B7" s="18" t="s">
        <v>3</v>
      </c>
      <c r="C7" s="22" t="s">
        <v>18</v>
      </c>
      <c r="D7" s="22"/>
      <c r="E7" s="22"/>
      <c r="F7" s="10"/>
      <c r="G7" s="11"/>
    </row>
    <row r="8" spans="1:39" s="7" customFormat="1" ht="13.5" thickBot="1" x14ac:dyDescent="0.25">
      <c r="H8" s="473">
        <v>2024</v>
      </c>
      <c r="I8" s="474"/>
      <c r="J8" s="474"/>
      <c r="K8" s="475"/>
      <c r="L8" s="473">
        <v>2025</v>
      </c>
      <c r="M8" s="474"/>
      <c r="N8" s="474"/>
      <c r="O8" s="474"/>
      <c r="P8" s="474"/>
      <c r="Q8" s="474"/>
      <c r="R8" s="474"/>
      <c r="S8" s="474"/>
      <c r="T8" s="474"/>
      <c r="U8" s="474"/>
      <c r="V8" s="474"/>
      <c r="W8" s="475"/>
      <c r="X8" s="473">
        <v>2025</v>
      </c>
      <c r="Y8" s="474"/>
      <c r="Z8" s="474"/>
      <c r="AA8" s="474"/>
      <c r="AB8" s="474"/>
      <c r="AC8" s="474"/>
      <c r="AD8" s="474"/>
      <c r="AE8" s="474"/>
      <c r="AF8" s="474"/>
      <c r="AG8" s="474"/>
      <c r="AH8" s="474"/>
      <c r="AI8" s="474"/>
      <c r="AJ8" s="473">
        <v>2026</v>
      </c>
      <c r="AK8" s="475"/>
      <c r="AL8" s="286"/>
      <c r="AM8" s="60"/>
    </row>
    <row r="9" spans="1:39" s="14" customFormat="1" ht="26.25" thickBot="1" x14ac:dyDescent="0.25">
      <c r="A9" s="55"/>
      <c r="B9" s="508" t="s">
        <v>13</v>
      </c>
      <c r="C9" s="509"/>
      <c r="D9" s="244" t="s">
        <v>15</v>
      </c>
      <c r="E9" s="56" t="s">
        <v>16</v>
      </c>
      <c r="F9" s="57" t="s">
        <v>17</v>
      </c>
      <c r="G9" s="148" t="s">
        <v>29</v>
      </c>
      <c r="H9" s="289" t="s">
        <v>32</v>
      </c>
      <c r="I9" s="290" t="s">
        <v>33</v>
      </c>
      <c r="J9" s="291" t="s">
        <v>44</v>
      </c>
      <c r="K9" s="312" t="s">
        <v>30</v>
      </c>
      <c r="L9" s="313" t="s">
        <v>39</v>
      </c>
      <c r="M9" s="314" t="s">
        <v>40</v>
      </c>
      <c r="N9" s="326" t="s">
        <v>41</v>
      </c>
      <c r="O9" s="327" t="s">
        <v>42</v>
      </c>
      <c r="P9" s="328" t="s">
        <v>43</v>
      </c>
      <c r="Q9" s="343" t="s">
        <v>37</v>
      </c>
      <c r="R9" s="344" t="s">
        <v>31</v>
      </c>
      <c r="S9" s="345" t="s">
        <v>38</v>
      </c>
      <c r="T9" s="357" t="s">
        <v>32</v>
      </c>
      <c r="U9" s="358" t="s">
        <v>33</v>
      </c>
      <c r="V9" s="359" t="s">
        <v>44</v>
      </c>
      <c r="W9" s="372" t="s">
        <v>30</v>
      </c>
      <c r="X9" s="373" t="s">
        <v>71</v>
      </c>
      <c r="Y9" s="374" t="s">
        <v>40</v>
      </c>
      <c r="Z9" s="376" t="s">
        <v>41</v>
      </c>
      <c r="AA9" s="377" t="s">
        <v>42</v>
      </c>
      <c r="AB9" s="378" t="s">
        <v>43</v>
      </c>
      <c r="AC9" s="418" t="s">
        <v>37</v>
      </c>
      <c r="AD9" s="419" t="s">
        <v>31</v>
      </c>
      <c r="AE9" s="420" t="s">
        <v>38</v>
      </c>
      <c r="AF9" s="427" t="s">
        <v>32</v>
      </c>
      <c r="AG9" s="428" t="s">
        <v>33</v>
      </c>
      <c r="AH9" s="428" t="s">
        <v>44</v>
      </c>
      <c r="AI9" s="463" t="s">
        <v>30</v>
      </c>
      <c r="AJ9" s="464" t="s">
        <v>39</v>
      </c>
      <c r="AK9" s="359" t="s">
        <v>40</v>
      </c>
      <c r="AL9" s="376" t="s">
        <v>37</v>
      </c>
      <c r="AM9" s="72" t="s">
        <v>34</v>
      </c>
    </row>
    <row r="10" spans="1:39" s="16" customFormat="1" ht="27.6" customHeight="1" x14ac:dyDescent="0.2">
      <c r="A10" s="50"/>
      <c r="B10" s="53" t="s">
        <v>2</v>
      </c>
      <c r="C10" s="53"/>
      <c r="D10" s="53"/>
      <c r="E10" s="69"/>
      <c r="F10" s="54"/>
      <c r="G10" s="149"/>
      <c r="H10" s="292"/>
      <c r="I10" s="104"/>
      <c r="J10" s="159"/>
      <c r="K10" s="109"/>
      <c r="L10" s="110"/>
      <c r="M10" s="129"/>
      <c r="N10" s="189"/>
      <c r="O10" s="188"/>
      <c r="P10" s="190"/>
      <c r="Q10" s="199"/>
      <c r="R10" s="200"/>
      <c r="S10" s="201"/>
      <c r="T10" s="227"/>
      <c r="U10" s="228"/>
      <c r="V10" s="229"/>
      <c r="W10" s="96"/>
      <c r="X10" s="95"/>
      <c r="Y10" s="97"/>
      <c r="Z10" s="166"/>
      <c r="AA10" s="167"/>
      <c r="AB10" s="168"/>
      <c r="AC10" s="412"/>
      <c r="AD10" s="413"/>
      <c r="AE10" s="414"/>
      <c r="AF10" s="429"/>
      <c r="AG10" s="430"/>
      <c r="AH10" s="453"/>
      <c r="AI10" s="227"/>
      <c r="AJ10" s="228"/>
      <c r="AK10" s="229"/>
      <c r="AL10" s="288"/>
      <c r="AM10" s="71"/>
    </row>
    <row r="11" spans="1:39" s="16" customFormat="1" ht="37.15" customHeight="1" x14ac:dyDescent="0.2">
      <c r="A11" s="50">
        <v>1</v>
      </c>
      <c r="B11" s="512"/>
      <c r="C11" s="513"/>
      <c r="D11" s="241"/>
      <c r="E11" s="68"/>
      <c r="F11" s="41">
        <f>E11*D11</f>
        <v>0</v>
      </c>
      <c r="G11" s="155"/>
      <c r="H11" s="293"/>
      <c r="I11" s="90"/>
      <c r="J11" s="294"/>
      <c r="K11" s="315"/>
      <c r="L11" s="255"/>
      <c r="M11" s="316"/>
      <c r="N11" s="329"/>
      <c r="O11" s="267"/>
      <c r="P11" s="330"/>
      <c r="Q11" s="346"/>
      <c r="R11" s="269"/>
      <c r="S11" s="347"/>
      <c r="T11" s="360"/>
      <c r="U11" s="275"/>
      <c r="V11" s="361"/>
      <c r="W11" s="315"/>
      <c r="X11" s="255"/>
      <c r="Y11" s="316"/>
      <c r="Z11" s="379"/>
      <c r="AA11" s="273"/>
      <c r="AB11" s="380"/>
      <c r="AC11" s="421"/>
      <c r="AD11" s="422"/>
      <c r="AE11" s="423"/>
      <c r="AF11" s="431"/>
      <c r="AG11" s="432"/>
      <c r="AH11" s="454"/>
      <c r="AI11" s="360"/>
      <c r="AJ11" s="275"/>
      <c r="AK11" s="361"/>
      <c r="AL11" s="172"/>
      <c r="AM11" s="77">
        <f>SUM(H11:AL11)</f>
        <v>0</v>
      </c>
    </row>
    <row r="12" spans="1:39" s="16" customFormat="1" ht="38.450000000000003" customHeight="1" x14ac:dyDescent="0.2">
      <c r="A12" s="50">
        <v>2</v>
      </c>
      <c r="B12" s="476"/>
      <c r="C12" s="477"/>
      <c r="D12" s="242"/>
      <c r="E12" s="68"/>
      <c r="F12" s="41">
        <f t="shared" ref="F12" si="0">E12*D12</f>
        <v>0</v>
      </c>
      <c r="G12" s="150"/>
      <c r="H12" s="295"/>
      <c r="I12" s="242"/>
      <c r="J12" s="296"/>
      <c r="K12" s="317"/>
      <c r="L12" s="256"/>
      <c r="M12" s="318"/>
      <c r="N12" s="331"/>
      <c r="O12" s="268"/>
      <c r="P12" s="332"/>
      <c r="Q12" s="348"/>
      <c r="R12" s="270"/>
      <c r="S12" s="349"/>
      <c r="T12" s="362"/>
      <c r="U12" s="276"/>
      <c r="V12" s="363"/>
      <c r="W12" s="317"/>
      <c r="X12" s="256"/>
      <c r="Y12" s="318"/>
      <c r="Z12" s="381"/>
      <c r="AA12" s="274"/>
      <c r="AB12" s="382"/>
      <c r="AC12" s="424"/>
      <c r="AD12" s="425"/>
      <c r="AE12" s="426"/>
      <c r="AF12" s="433"/>
      <c r="AG12" s="434"/>
      <c r="AH12" s="434"/>
      <c r="AI12" s="362"/>
      <c r="AJ12" s="276"/>
      <c r="AK12" s="363"/>
      <c r="AL12" s="172"/>
      <c r="AM12" s="77">
        <f>SUM(H12:AL12)</f>
        <v>0</v>
      </c>
    </row>
    <row r="13" spans="1:39" s="16" customFormat="1" ht="21.95" customHeight="1" x14ac:dyDescent="0.2">
      <c r="A13" s="281"/>
      <c r="B13" s="245"/>
      <c r="C13" s="245"/>
      <c r="D13" s="163"/>
      <c r="E13" s="164"/>
      <c r="F13" s="165"/>
      <c r="G13" s="155"/>
      <c r="H13" s="297"/>
      <c r="I13" s="103"/>
      <c r="J13" s="160"/>
      <c r="K13" s="107"/>
      <c r="L13" s="108"/>
      <c r="M13" s="130"/>
      <c r="N13" s="191"/>
      <c r="O13" s="192"/>
      <c r="P13" s="193"/>
      <c r="Q13" s="202"/>
      <c r="R13" s="203"/>
      <c r="S13" s="204"/>
      <c r="T13" s="230"/>
      <c r="U13" s="231"/>
      <c r="V13" s="232"/>
      <c r="W13" s="75"/>
      <c r="X13" s="76"/>
      <c r="Y13" s="98"/>
      <c r="Z13" s="169"/>
      <c r="AA13" s="170"/>
      <c r="AB13" s="171"/>
      <c r="AC13" s="397"/>
      <c r="AD13" s="398"/>
      <c r="AE13" s="399"/>
      <c r="AF13" s="435"/>
      <c r="AG13" s="436"/>
      <c r="AH13" s="455"/>
      <c r="AI13" s="230"/>
      <c r="AJ13" s="231"/>
      <c r="AK13" s="232"/>
      <c r="AL13" s="172"/>
      <c r="AM13" s="77"/>
    </row>
    <row r="14" spans="1:39" s="64" customFormat="1" x14ac:dyDescent="0.2">
      <c r="A14" s="62"/>
      <c r="B14" s="492" t="s">
        <v>45</v>
      </c>
      <c r="C14" s="492"/>
      <c r="D14" s="66"/>
      <c r="E14" s="67"/>
      <c r="F14" s="63">
        <f>SUM(F11:F12)</f>
        <v>0</v>
      </c>
      <c r="G14" s="151"/>
      <c r="H14" s="298">
        <f t="shared" ref="H14:AM14" si="1">SUM(H11:H12)</f>
        <v>0</v>
      </c>
      <c r="I14" s="63">
        <f t="shared" si="1"/>
        <v>0</v>
      </c>
      <c r="J14" s="299">
        <f t="shared" si="1"/>
        <v>0</v>
      </c>
      <c r="K14" s="298">
        <f t="shared" si="1"/>
        <v>0</v>
      </c>
      <c r="L14" s="63">
        <f t="shared" si="1"/>
        <v>0</v>
      </c>
      <c r="M14" s="299">
        <f t="shared" si="1"/>
        <v>0</v>
      </c>
      <c r="N14" s="298">
        <f t="shared" si="1"/>
        <v>0</v>
      </c>
      <c r="O14" s="63">
        <f t="shared" si="1"/>
        <v>0</v>
      </c>
      <c r="P14" s="299">
        <f t="shared" si="1"/>
        <v>0</v>
      </c>
      <c r="Q14" s="298">
        <f t="shared" si="1"/>
        <v>0</v>
      </c>
      <c r="R14" s="63">
        <f t="shared" si="1"/>
        <v>0</v>
      </c>
      <c r="S14" s="299">
        <f t="shared" si="1"/>
        <v>0</v>
      </c>
      <c r="T14" s="298">
        <f t="shared" si="1"/>
        <v>0</v>
      </c>
      <c r="U14" s="63">
        <f t="shared" si="1"/>
        <v>0</v>
      </c>
      <c r="V14" s="299">
        <f t="shared" si="1"/>
        <v>0</v>
      </c>
      <c r="W14" s="298">
        <f t="shared" si="1"/>
        <v>0</v>
      </c>
      <c r="X14" s="63">
        <f t="shared" si="1"/>
        <v>0</v>
      </c>
      <c r="Y14" s="299">
        <f t="shared" si="1"/>
        <v>0</v>
      </c>
      <c r="Z14" s="298">
        <f t="shared" si="1"/>
        <v>0</v>
      </c>
      <c r="AA14" s="63">
        <f t="shared" si="1"/>
        <v>0</v>
      </c>
      <c r="AB14" s="299">
        <f t="shared" si="1"/>
        <v>0</v>
      </c>
      <c r="AC14" s="298">
        <f t="shared" si="1"/>
        <v>0</v>
      </c>
      <c r="AD14" s="63">
        <f t="shared" si="1"/>
        <v>0</v>
      </c>
      <c r="AE14" s="299">
        <f t="shared" si="1"/>
        <v>0</v>
      </c>
      <c r="AF14" s="298">
        <f t="shared" si="1"/>
        <v>0</v>
      </c>
      <c r="AG14" s="63">
        <f t="shared" si="1"/>
        <v>0</v>
      </c>
      <c r="AH14" s="63">
        <f t="shared" si="1"/>
        <v>0</v>
      </c>
      <c r="AI14" s="298">
        <f t="shared" si="1"/>
        <v>0</v>
      </c>
      <c r="AJ14" s="63">
        <f t="shared" si="1"/>
        <v>0</v>
      </c>
      <c r="AK14" s="299">
        <f t="shared" si="1"/>
        <v>0</v>
      </c>
      <c r="AL14" s="63">
        <f t="shared" si="1"/>
        <v>0</v>
      </c>
      <c r="AM14" s="78">
        <f t="shared" si="1"/>
        <v>0</v>
      </c>
    </row>
    <row r="15" spans="1:39" s="16" customFormat="1" ht="27.75" customHeight="1" x14ac:dyDescent="0.2">
      <c r="A15" s="50"/>
      <c r="B15" s="493" t="s">
        <v>78</v>
      </c>
      <c r="C15" s="494"/>
      <c r="D15" s="494"/>
      <c r="E15" s="494"/>
      <c r="F15" s="494"/>
      <c r="G15" s="149"/>
      <c r="H15" s="297" t="s">
        <v>51</v>
      </c>
      <c r="I15" s="103"/>
      <c r="J15" s="160"/>
      <c r="K15" s="107"/>
      <c r="L15" s="108"/>
      <c r="M15" s="130"/>
      <c r="N15" s="191"/>
      <c r="O15" s="192"/>
      <c r="P15" s="193"/>
      <c r="Q15" s="202"/>
      <c r="R15" s="203"/>
      <c r="S15" s="204"/>
      <c r="T15" s="230"/>
      <c r="U15" s="231"/>
      <c r="V15" s="232"/>
      <c r="W15" s="75"/>
      <c r="X15" s="76"/>
      <c r="Y15" s="98"/>
      <c r="Z15" s="169"/>
      <c r="AA15" s="170"/>
      <c r="AB15" s="171"/>
      <c r="AC15" s="397"/>
      <c r="AD15" s="398"/>
      <c r="AE15" s="399"/>
      <c r="AF15" s="435"/>
      <c r="AG15" s="436"/>
      <c r="AH15" s="455"/>
      <c r="AI15" s="230"/>
      <c r="AJ15" s="231"/>
      <c r="AK15" s="232"/>
      <c r="AL15" s="169"/>
      <c r="AM15" s="77"/>
    </row>
    <row r="16" spans="1:39" s="16" customFormat="1" ht="28.5" customHeight="1" x14ac:dyDescent="0.2">
      <c r="A16" s="285">
        <v>1</v>
      </c>
      <c r="B16" s="495" t="s">
        <v>79</v>
      </c>
      <c r="C16" s="496"/>
      <c r="D16" s="90"/>
      <c r="E16" s="91"/>
      <c r="F16" s="41"/>
      <c r="G16" s="152"/>
      <c r="H16" s="297"/>
      <c r="I16" s="103"/>
      <c r="J16" s="160"/>
      <c r="K16" s="107"/>
      <c r="L16" s="108"/>
      <c r="M16" s="130"/>
      <c r="N16" s="191"/>
      <c r="O16" s="192"/>
      <c r="P16" s="193"/>
      <c r="Q16" s="202"/>
      <c r="R16" s="203"/>
      <c r="S16" s="204"/>
      <c r="T16" s="230"/>
      <c r="U16" s="231"/>
      <c r="V16" s="232"/>
      <c r="W16" s="75"/>
      <c r="X16" s="76"/>
      <c r="Y16" s="98"/>
      <c r="Z16" s="169"/>
      <c r="AA16" s="170"/>
      <c r="AB16" s="171"/>
      <c r="AC16" s="397"/>
      <c r="AD16" s="398"/>
      <c r="AE16" s="399"/>
      <c r="AF16" s="435"/>
      <c r="AG16" s="436"/>
      <c r="AH16" s="455"/>
      <c r="AI16" s="230"/>
      <c r="AJ16" s="231"/>
      <c r="AK16" s="232"/>
      <c r="AL16" s="169"/>
      <c r="AM16" s="77"/>
    </row>
    <row r="17" spans="1:41" s="16" customFormat="1" ht="26.45" customHeight="1" x14ac:dyDescent="0.2">
      <c r="A17" s="283"/>
      <c r="B17" s="485"/>
      <c r="C17" s="486"/>
      <c r="D17" s="90"/>
      <c r="E17" s="91"/>
      <c r="F17" s="41">
        <f>E17*D17</f>
        <v>0</v>
      </c>
      <c r="G17" s="152"/>
      <c r="H17" s="300"/>
      <c r="I17" s="183"/>
      <c r="J17" s="301"/>
      <c r="K17" s="319"/>
      <c r="L17" s="186"/>
      <c r="M17" s="320"/>
      <c r="N17" s="333"/>
      <c r="O17" s="187"/>
      <c r="P17" s="334"/>
      <c r="Q17" s="350"/>
      <c r="R17" s="197"/>
      <c r="S17" s="351"/>
      <c r="T17" s="364"/>
      <c r="U17" s="233"/>
      <c r="V17" s="365"/>
      <c r="W17" s="375"/>
      <c r="X17" s="215"/>
      <c r="Y17" s="321"/>
      <c r="Z17" s="395"/>
      <c r="AA17" s="240"/>
      <c r="AB17" s="396"/>
      <c r="AC17" s="409"/>
      <c r="AD17" s="410"/>
      <c r="AE17" s="411"/>
      <c r="AF17" s="437"/>
      <c r="AG17" s="438"/>
      <c r="AH17" s="456"/>
      <c r="AI17" s="364"/>
      <c r="AJ17" s="233"/>
      <c r="AK17" s="365"/>
      <c r="AL17" s="240"/>
      <c r="AM17" s="77">
        <f>SUM(H17:AL17)</f>
        <v>0</v>
      </c>
    </row>
    <row r="18" spans="1:41" s="16" customFormat="1" ht="29.45" customHeight="1" x14ac:dyDescent="0.2">
      <c r="A18" s="283"/>
      <c r="B18" s="485"/>
      <c r="C18" s="486"/>
      <c r="D18" s="90"/>
      <c r="E18" s="164"/>
      <c r="F18" s="41">
        <f t="shared" ref="F18:F29" si="2">E18*D18</f>
        <v>0</v>
      </c>
      <c r="G18" s="152"/>
      <c r="H18" s="300"/>
      <c r="I18" s="183"/>
      <c r="J18" s="301"/>
      <c r="K18" s="319"/>
      <c r="L18" s="186"/>
      <c r="M18" s="320"/>
      <c r="N18" s="333"/>
      <c r="O18" s="187"/>
      <c r="P18" s="334"/>
      <c r="Q18" s="350"/>
      <c r="R18" s="197"/>
      <c r="S18" s="351"/>
      <c r="T18" s="364"/>
      <c r="U18" s="233"/>
      <c r="V18" s="365"/>
      <c r="W18" s="375"/>
      <c r="X18" s="215"/>
      <c r="Y18" s="321"/>
      <c r="Z18" s="395"/>
      <c r="AA18" s="240"/>
      <c r="AB18" s="396"/>
      <c r="AC18" s="409"/>
      <c r="AD18" s="410"/>
      <c r="AE18" s="411"/>
      <c r="AF18" s="437"/>
      <c r="AG18" s="438"/>
      <c r="AH18" s="456"/>
      <c r="AI18" s="364"/>
      <c r="AJ18" s="233"/>
      <c r="AK18" s="365"/>
      <c r="AL18" s="240"/>
      <c r="AM18" s="77">
        <f t="shared" ref="AM18:AM29" si="3">SUM(H18:AL18)</f>
        <v>0</v>
      </c>
    </row>
    <row r="19" spans="1:41" s="16" customFormat="1" ht="28.9" customHeight="1" x14ac:dyDescent="0.2">
      <c r="A19" s="284"/>
      <c r="B19" s="485"/>
      <c r="C19" s="486"/>
      <c r="D19" s="90"/>
      <c r="E19" s="182"/>
      <c r="F19" s="41">
        <f t="shared" si="2"/>
        <v>0</v>
      </c>
      <c r="G19" s="152"/>
      <c r="H19" s="302"/>
      <c r="I19" s="184"/>
      <c r="J19" s="303"/>
      <c r="K19" s="109"/>
      <c r="L19" s="110"/>
      <c r="M19" s="129"/>
      <c r="N19" s="189"/>
      <c r="O19" s="188"/>
      <c r="P19" s="190"/>
      <c r="Q19" s="352"/>
      <c r="R19" s="198"/>
      <c r="S19" s="201"/>
      <c r="T19" s="227"/>
      <c r="U19" s="228"/>
      <c r="V19" s="229"/>
      <c r="W19" s="109"/>
      <c r="X19" s="216"/>
      <c r="Y19" s="129"/>
      <c r="Z19" s="166"/>
      <c r="AA19" s="167"/>
      <c r="AB19" s="168"/>
      <c r="AC19" s="412"/>
      <c r="AD19" s="413"/>
      <c r="AE19" s="414"/>
      <c r="AF19" s="429"/>
      <c r="AG19" s="430"/>
      <c r="AH19" s="453"/>
      <c r="AI19" s="227"/>
      <c r="AJ19" s="228"/>
      <c r="AK19" s="229"/>
      <c r="AL19" s="167"/>
      <c r="AM19" s="77">
        <f t="shared" si="3"/>
        <v>0</v>
      </c>
    </row>
    <row r="20" spans="1:41" s="16" customFormat="1" ht="24" customHeight="1" x14ac:dyDescent="0.2">
      <c r="A20" s="284"/>
      <c r="B20" s="478"/>
      <c r="C20" s="479"/>
      <c r="D20" s="90"/>
      <c r="E20" s="182"/>
      <c r="F20" s="41">
        <f t="shared" si="2"/>
        <v>0</v>
      </c>
      <c r="G20" s="152"/>
      <c r="H20" s="302"/>
      <c r="I20" s="184"/>
      <c r="J20" s="303"/>
      <c r="K20" s="109"/>
      <c r="L20" s="110"/>
      <c r="M20" s="129"/>
      <c r="N20" s="189"/>
      <c r="O20" s="188"/>
      <c r="P20" s="190"/>
      <c r="Q20" s="352"/>
      <c r="R20" s="198"/>
      <c r="S20" s="201"/>
      <c r="T20" s="227"/>
      <c r="U20" s="228"/>
      <c r="V20" s="229"/>
      <c r="W20" s="109"/>
      <c r="X20" s="216"/>
      <c r="Y20" s="129"/>
      <c r="Z20" s="166"/>
      <c r="AA20" s="167"/>
      <c r="AB20" s="168"/>
      <c r="AC20" s="412"/>
      <c r="AD20" s="413"/>
      <c r="AE20" s="414"/>
      <c r="AF20" s="429"/>
      <c r="AG20" s="430"/>
      <c r="AH20" s="453"/>
      <c r="AI20" s="227"/>
      <c r="AJ20" s="228"/>
      <c r="AK20" s="229"/>
      <c r="AL20" s="167"/>
      <c r="AM20" s="77">
        <f t="shared" si="3"/>
        <v>0</v>
      </c>
    </row>
    <row r="21" spans="1:41" s="16" customFormat="1" ht="36" customHeight="1" x14ac:dyDescent="0.2">
      <c r="A21" s="287">
        <v>2</v>
      </c>
      <c r="B21" s="487" t="s">
        <v>80</v>
      </c>
      <c r="C21" s="491"/>
      <c r="D21" s="90"/>
      <c r="E21" s="182"/>
      <c r="F21" s="41"/>
      <c r="G21" s="150"/>
      <c r="H21" s="297"/>
      <c r="I21" s="103"/>
      <c r="J21" s="160"/>
      <c r="K21" s="107"/>
      <c r="L21" s="108"/>
      <c r="M21" s="130"/>
      <c r="N21" s="191"/>
      <c r="O21" s="192"/>
      <c r="P21" s="193"/>
      <c r="Q21" s="202"/>
      <c r="R21" s="203"/>
      <c r="S21" s="204"/>
      <c r="T21" s="230"/>
      <c r="U21" s="231"/>
      <c r="V21" s="232"/>
      <c r="W21" s="107"/>
      <c r="X21" s="108"/>
      <c r="Y21" s="130"/>
      <c r="Z21" s="169"/>
      <c r="AA21" s="170"/>
      <c r="AB21" s="171"/>
      <c r="AC21" s="397"/>
      <c r="AD21" s="398"/>
      <c r="AE21" s="399"/>
      <c r="AF21" s="435"/>
      <c r="AG21" s="436"/>
      <c r="AH21" s="455"/>
      <c r="AI21" s="230"/>
      <c r="AJ21" s="231"/>
      <c r="AK21" s="232"/>
      <c r="AL21" s="169"/>
      <c r="AM21" s="77"/>
    </row>
    <row r="22" spans="1:41" s="16" customFormat="1" ht="27" customHeight="1" x14ac:dyDescent="0.2">
      <c r="A22" s="284"/>
      <c r="B22" s="485"/>
      <c r="C22" s="486"/>
      <c r="D22" s="90"/>
      <c r="E22" s="164"/>
      <c r="F22" s="41">
        <f t="shared" si="2"/>
        <v>0</v>
      </c>
      <c r="G22" s="152"/>
      <c r="H22" s="300"/>
      <c r="I22" s="183"/>
      <c r="J22" s="301"/>
      <c r="K22" s="319"/>
      <c r="L22" s="185"/>
      <c r="M22" s="321"/>
      <c r="N22" s="335"/>
      <c r="O22" s="217"/>
      <c r="P22" s="334"/>
      <c r="Q22" s="350"/>
      <c r="R22" s="197"/>
      <c r="S22" s="351"/>
      <c r="T22" s="366"/>
      <c r="U22" s="220"/>
      <c r="V22" s="367"/>
      <c r="W22" s="319"/>
      <c r="X22" s="215"/>
      <c r="Y22" s="321"/>
      <c r="Z22" s="394"/>
      <c r="AA22" s="237"/>
      <c r="AB22" s="383"/>
      <c r="AC22" s="406"/>
      <c r="AD22" s="407"/>
      <c r="AE22" s="408"/>
      <c r="AF22" s="439"/>
      <c r="AG22" s="440"/>
      <c r="AH22" s="457"/>
      <c r="AI22" s="366"/>
      <c r="AJ22" s="220"/>
      <c r="AK22" s="367"/>
      <c r="AL22" s="237"/>
      <c r="AM22" s="77">
        <f t="shared" si="3"/>
        <v>0</v>
      </c>
    </row>
    <row r="23" spans="1:41" s="16" customFormat="1" ht="27" customHeight="1" x14ac:dyDescent="0.2">
      <c r="A23" s="48"/>
      <c r="B23" s="485"/>
      <c r="C23" s="486"/>
      <c r="D23" s="90"/>
      <c r="E23" s="164"/>
      <c r="F23" s="41">
        <f t="shared" ref="F23" si="4">E23*D23</f>
        <v>0</v>
      </c>
      <c r="G23" s="152"/>
      <c r="H23" s="300"/>
      <c r="I23" s="183"/>
      <c r="J23" s="301"/>
      <c r="K23" s="319"/>
      <c r="L23" s="185"/>
      <c r="M23" s="321"/>
      <c r="N23" s="335"/>
      <c r="O23" s="217"/>
      <c r="P23" s="334"/>
      <c r="Q23" s="350"/>
      <c r="R23" s="197"/>
      <c r="S23" s="351"/>
      <c r="T23" s="366"/>
      <c r="U23" s="220"/>
      <c r="V23" s="367"/>
      <c r="W23" s="319"/>
      <c r="X23" s="215"/>
      <c r="Y23" s="321"/>
      <c r="Z23" s="394"/>
      <c r="AA23" s="237"/>
      <c r="AB23" s="383"/>
      <c r="AC23" s="406"/>
      <c r="AD23" s="407"/>
      <c r="AE23" s="408"/>
      <c r="AF23" s="439"/>
      <c r="AG23" s="440"/>
      <c r="AH23" s="457"/>
      <c r="AI23" s="366"/>
      <c r="AJ23" s="220"/>
      <c r="AK23" s="367"/>
      <c r="AL23" s="237"/>
      <c r="AM23" s="77">
        <f t="shared" ref="AM23" si="5">SUM(H23:AL23)</f>
        <v>0</v>
      </c>
    </row>
    <row r="24" spans="1:41" s="16" customFormat="1" ht="33.950000000000003" customHeight="1" x14ac:dyDescent="0.2">
      <c r="A24" s="48"/>
      <c r="B24" s="485"/>
      <c r="C24" s="486"/>
      <c r="D24" s="90"/>
      <c r="E24" s="182"/>
      <c r="F24" s="41">
        <f t="shared" si="2"/>
        <v>0</v>
      </c>
      <c r="G24" s="152"/>
      <c r="H24" s="302"/>
      <c r="I24" s="183"/>
      <c r="J24" s="303"/>
      <c r="K24" s="109"/>
      <c r="L24" s="110"/>
      <c r="M24" s="129"/>
      <c r="N24" s="189"/>
      <c r="O24" s="188"/>
      <c r="P24" s="190"/>
      <c r="Q24" s="352"/>
      <c r="R24" s="198"/>
      <c r="S24" s="201"/>
      <c r="T24" s="227"/>
      <c r="U24" s="228"/>
      <c r="V24" s="229"/>
      <c r="W24" s="109"/>
      <c r="X24" s="216"/>
      <c r="Y24" s="129"/>
      <c r="Z24" s="166"/>
      <c r="AA24" s="167"/>
      <c r="AB24" s="168"/>
      <c r="AC24" s="412"/>
      <c r="AD24" s="413"/>
      <c r="AE24" s="414"/>
      <c r="AF24" s="429"/>
      <c r="AG24" s="430"/>
      <c r="AH24" s="453"/>
      <c r="AI24" s="227"/>
      <c r="AJ24" s="228"/>
      <c r="AK24" s="229"/>
      <c r="AL24" s="167"/>
      <c r="AM24" s="77">
        <f t="shared" si="3"/>
        <v>0</v>
      </c>
    </row>
    <row r="25" spans="1:41" s="16" customFormat="1" ht="29.45" customHeight="1" x14ac:dyDescent="0.2">
      <c r="A25" s="48"/>
      <c r="B25" s="478"/>
      <c r="C25" s="479"/>
      <c r="D25" s="90"/>
      <c r="E25" s="182"/>
      <c r="F25" s="41">
        <f t="shared" ref="F25" si="6">E25*D25</f>
        <v>0</v>
      </c>
      <c r="G25" s="152"/>
      <c r="H25" s="300"/>
      <c r="I25" s="183"/>
      <c r="J25" s="301"/>
      <c r="K25" s="319"/>
      <c r="L25" s="185"/>
      <c r="M25" s="321"/>
      <c r="N25" s="335"/>
      <c r="O25" s="217"/>
      <c r="P25" s="334"/>
      <c r="Q25" s="350"/>
      <c r="R25" s="197"/>
      <c r="S25" s="351"/>
      <c r="T25" s="366"/>
      <c r="U25" s="220"/>
      <c r="V25" s="367"/>
      <c r="W25" s="319"/>
      <c r="X25" s="215"/>
      <c r="Y25" s="321"/>
      <c r="Z25" s="394"/>
      <c r="AA25" s="237"/>
      <c r="AB25" s="383"/>
      <c r="AC25" s="406"/>
      <c r="AD25" s="407"/>
      <c r="AE25" s="408"/>
      <c r="AF25" s="439"/>
      <c r="AG25" s="440"/>
      <c r="AH25" s="457"/>
      <c r="AI25" s="366"/>
      <c r="AJ25" s="220"/>
      <c r="AK25" s="367"/>
      <c r="AL25" s="237"/>
      <c r="AM25" s="77">
        <f t="shared" ref="AM25" si="7">SUM(H25:AL25)</f>
        <v>0</v>
      </c>
    </row>
    <row r="26" spans="1:41" s="138" customFormat="1" ht="27" customHeight="1" x14ac:dyDescent="0.2">
      <c r="A26" s="131"/>
      <c r="B26" s="478"/>
      <c r="C26" s="479"/>
      <c r="D26" s="90"/>
      <c r="E26" s="182"/>
      <c r="F26" s="41">
        <f t="shared" si="2"/>
        <v>0</v>
      </c>
      <c r="G26" s="152"/>
      <c r="H26" s="300"/>
      <c r="I26" s="183"/>
      <c r="J26" s="301"/>
      <c r="K26" s="319"/>
      <c r="L26" s="185"/>
      <c r="M26" s="321"/>
      <c r="N26" s="335"/>
      <c r="O26" s="217"/>
      <c r="P26" s="334"/>
      <c r="Q26" s="350"/>
      <c r="R26" s="197"/>
      <c r="S26" s="351"/>
      <c r="T26" s="366"/>
      <c r="U26" s="220"/>
      <c r="V26" s="367"/>
      <c r="W26" s="319"/>
      <c r="X26" s="215"/>
      <c r="Y26" s="321"/>
      <c r="Z26" s="394"/>
      <c r="AA26" s="237"/>
      <c r="AB26" s="383"/>
      <c r="AC26" s="406"/>
      <c r="AD26" s="407"/>
      <c r="AE26" s="408"/>
      <c r="AF26" s="439"/>
      <c r="AG26" s="440"/>
      <c r="AH26" s="457"/>
      <c r="AI26" s="366"/>
      <c r="AJ26" s="220"/>
      <c r="AK26" s="367"/>
      <c r="AL26" s="237"/>
      <c r="AM26" s="77">
        <f t="shared" si="3"/>
        <v>0</v>
      </c>
    </row>
    <row r="27" spans="1:41" s="138" customFormat="1" ht="27.75" customHeight="1" x14ac:dyDescent="0.2">
      <c r="A27" s="287">
        <v>3</v>
      </c>
      <c r="B27" s="487" t="s">
        <v>81</v>
      </c>
      <c r="C27" s="488"/>
      <c r="D27" s="90"/>
      <c r="E27" s="92"/>
      <c r="F27" s="41"/>
      <c r="G27" s="150"/>
      <c r="H27" s="304"/>
      <c r="I27" s="132"/>
      <c r="J27" s="161"/>
      <c r="K27" s="139"/>
      <c r="L27" s="133"/>
      <c r="M27" s="134"/>
      <c r="N27" s="194"/>
      <c r="O27" s="195"/>
      <c r="P27" s="196"/>
      <c r="Q27" s="205"/>
      <c r="R27" s="206"/>
      <c r="S27" s="207"/>
      <c r="T27" s="234"/>
      <c r="U27" s="235"/>
      <c r="V27" s="236"/>
      <c r="W27" s="135"/>
      <c r="X27" s="136"/>
      <c r="Y27" s="137"/>
      <c r="Z27" s="173"/>
      <c r="AA27" s="174"/>
      <c r="AB27" s="175"/>
      <c r="AC27" s="415"/>
      <c r="AD27" s="416"/>
      <c r="AE27" s="417"/>
      <c r="AF27" s="441"/>
      <c r="AG27" s="442"/>
      <c r="AH27" s="458"/>
      <c r="AI27" s="234"/>
      <c r="AJ27" s="235"/>
      <c r="AK27" s="236"/>
      <c r="AL27" s="173"/>
      <c r="AM27" s="77"/>
    </row>
    <row r="28" spans="1:41" s="16" customFormat="1" ht="30.95" customHeight="1" x14ac:dyDescent="0.2">
      <c r="A28" s="48"/>
      <c r="B28" s="485"/>
      <c r="C28" s="486"/>
      <c r="D28" s="90"/>
      <c r="E28" s="164"/>
      <c r="F28" s="41">
        <f t="shared" si="2"/>
        <v>0</v>
      </c>
      <c r="G28" s="152"/>
      <c r="H28" s="297"/>
      <c r="I28" s="103"/>
      <c r="J28" s="160"/>
      <c r="K28" s="107"/>
      <c r="L28" s="108"/>
      <c r="M28" s="321"/>
      <c r="N28" s="191"/>
      <c r="O28" s="192"/>
      <c r="P28" s="193"/>
      <c r="Q28" s="202"/>
      <c r="R28" s="203"/>
      <c r="S28" s="204"/>
      <c r="T28" s="230"/>
      <c r="U28" s="231"/>
      <c r="V28" s="232"/>
      <c r="W28" s="75"/>
      <c r="X28" s="76"/>
      <c r="Y28" s="98"/>
      <c r="Z28" s="169"/>
      <c r="AA28" s="170"/>
      <c r="AB28" s="171"/>
      <c r="AC28" s="397"/>
      <c r="AD28" s="398"/>
      <c r="AE28" s="399"/>
      <c r="AF28" s="435"/>
      <c r="AG28" s="436"/>
      <c r="AH28" s="455"/>
      <c r="AI28" s="230"/>
      <c r="AJ28" s="231"/>
      <c r="AK28" s="232"/>
      <c r="AL28" s="169"/>
      <c r="AM28" s="77">
        <f t="shared" si="3"/>
        <v>0</v>
      </c>
    </row>
    <row r="29" spans="1:41" s="16" customFormat="1" ht="30" customHeight="1" x14ac:dyDescent="0.2">
      <c r="A29" s="48"/>
      <c r="B29" s="485"/>
      <c r="C29" s="486"/>
      <c r="D29" s="90"/>
      <c r="E29" s="164"/>
      <c r="F29" s="41">
        <f t="shared" si="2"/>
        <v>0</v>
      </c>
      <c r="G29" s="152"/>
      <c r="H29" s="297"/>
      <c r="I29" s="103"/>
      <c r="J29" s="160"/>
      <c r="K29" s="107"/>
      <c r="L29" s="108"/>
      <c r="M29" s="129"/>
      <c r="N29" s="336"/>
      <c r="O29" s="192"/>
      <c r="P29" s="193"/>
      <c r="Q29" s="202"/>
      <c r="R29" s="203"/>
      <c r="S29" s="204"/>
      <c r="T29" s="230"/>
      <c r="U29" s="231"/>
      <c r="V29" s="232"/>
      <c r="W29" s="75"/>
      <c r="X29" s="76"/>
      <c r="Y29" s="98"/>
      <c r="Z29" s="169"/>
      <c r="AA29" s="170"/>
      <c r="AB29" s="171"/>
      <c r="AC29" s="397"/>
      <c r="AD29" s="398"/>
      <c r="AE29" s="399"/>
      <c r="AF29" s="435"/>
      <c r="AG29" s="436"/>
      <c r="AH29" s="455"/>
      <c r="AI29" s="230"/>
      <c r="AJ29" s="231"/>
      <c r="AK29" s="232"/>
      <c r="AL29" s="169"/>
      <c r="AM29" s="77">
        <f t="shared" si="3"/>
        <v>0</v>
      </c>
    </row>
    <row r="30" spans="1:41" s="64" customFormat="1" x14ac:dyDescent="0.2">
      <c r="A30" s="62"/>
      <c r="B30" s="482" t="s">
        <v>74</v>
      </c>
      <c r="C30" s="482"/>
      <c r="D30" s="246"/>
      <c r="E30" s="93"/>
      <c r="F30" s="84">
        <f>SUM(F16:F29)</f>
        <v>0</v>
      </c>
      <c r="G30" s="153"/>
      <c r="H30" s="305">
        <f t="shared" ref="H30:AM30" si="8">SUM(H16:H29)</f>
        <v>0</v>
      </c>
      <c r="I30" s="84">
        <f t="shared" si="8"/>
        <v>0</v>
      </c>
      <c r="J30" s="306">
        <f t="shared" si="8"/>
        <v>0</v>
      </c>
      <c r="K30" s="305">
        <f t="shared" si="8"/>
        <v>0</v>
      </c>
      <c r="L30" s="84">
        <f t="shared" si="8"/>
        <v>0</v>
      </c>
      <c r="M30" s="306">
        <f t="shared" si="8"/>
        <v>0</v>
      </c>
      <c r="N30" s="305">
        <f t="shared" si="8"/>
        <v>0</v>
      </c>
      <c r="O30" s="84">
        <f t="shared" si="8"/>
        <v>0</v>
      </c>
      <c r="P30" s="306">
        <f t="shared" si="8"/>
        <v>0</v>
      </c>
      <c r="Q30" s="305">
        <f t="shared" si="8"/>
        <v>0</v>
      </c>
      <c r="R30" s="84">
        <f t="shared" si="8"/>
        <v>0</v>
      </c>
      <c r="S30" s="306">
        <f t="shared" si="8"/>
        <v>0</v>
      </c>
      <c r="T30" s="305">
        <f t="shared" si="8"/>
        <v>0</v>
      </c>
      <c r="U30" s="84">
        <f t="shared" si="8"/>
        <v>0</v>
      </c>
      <c r="V30" s="306">
        <f t="shared" si="8"/>
        <v>0</v>
      </c>
      <c r="W30" s="305">
        <f t="shared" si="8"/>
        <v>0</v>
      </c>
      <c r="X30" s="84">
        <f t="shared" si="8"/>
        <v>0</v>
      </c>
      <c r="Y30" s="306">
        <f t="shared" si="8"/>
        <v>0</v>
      </c>
      <c r="Z30" s="305">
        <f t="shared" si="8"/>
        <v>0</v>
      </c>
      <c r="AA30" s="84">
        <f t="shared" si="8"/>
        <v>0</v>
      </c>
      <c r="AB30" s="306">
        <f t="shared" si="8"/>
        <v>0</v>
      </c>
      <c r="AC30" s="305">
        <f t="shared" si="8"/>
        <v>0</v>
      </c>
      <c r="AD30" s="84">
        <f t="shared" si="8"/>
        <v>0</v>
      </c>
      <c r="AE30" s="306">
        <f t="shared" si="8"/>
        <v>0</v>
      </c>
      <c r="AF30" s="305">
        <f t="shared" si="8"/>
        <v>0</v>
      </c>
      <c r="AG30" s="84">
        <f t="shared" si="8"/>
        <v>0</v>
      </c>
      <c r="AH30" s="459">
        <f t="shared" si="8"/>
        <v>0</v>
      </c>
      <c r="AI30" s="305">
        <f t="shared" si="8"/>
        <v>0</v>
      </c>
      <c r="AJ30" s="84">
        <f t="shared" si="8"/>
        <v>0</v>
      </c>
      <c r="AK30" s="306">
        <f t="shared" si="8"/>
        <v>0</v>
      </c>
      <c r="AL30" s="84">
        <f t="shared" si="8"/>
        <v>0</v>
      </c>
      <c r="AM30" s="306">
        <f t="shared" si="8"/>
        <v>0</v>
      </c>
      <c r="AO30" s="89"/>
    </row>
    <row r="31" spans="1:41" s="16" customFormat="1" ht="28.5" customHeight="1" x14ac:dyDescent="0.2">
      <c r="A31" s="50"/>
      <c r="B31" s="489" t="s">
        <v>82</v>
      </c>
      <c r="C31" s="490"/>
      <c r="D31" s="490"/>
      <c r="E31" s="490"/>
      <c r="F31" s="490"/>
      <c r="G31" s="154"/>
      <c r="H31" s="297"/>
      <c r="I31" s="103"/>
      <c r="J31" s="160"/>
      <c r="K31" s="107"/>
      <c r="L31" s="108"/>
      <c r="M31" s="130"/>
      <c r="N31" s="191"/>
      <c r="O31" s="192"/>
      <c r="P31" s="193"/>
      <c r="Q31" s="202"/>
      <c r="R31" s="203"/>
      <c r="S31" s="204"/>
      <c r="T31" s="230"/>
      <c r="U31" s="231"/>
      <c r="V31" s="232"/>
      <c r="W31" s="75"/>
      <c r="X31" s="76"/>
      <c r="Y31" s="98"/>
      <c r="Z31" s="169"/>
      <c r="AA31" s="170"/>
      <c r="AB31" s="171"/>
      <c r="AC31" s="397"/>
      <c r="AD31" s="398"/>
      <c r="AE31" s="399"/>
      <c r="AF31" s="435"/>
      <c r="AG31" s="436"/>
      <c r="AH31" s="455"/>
      <c r="AI31" s="230"/>
      <c r="AJ31" s="231"/>
      <c r="AK31" s="232"/>
      <c r="AL31" s="169"/>
      <c r="AM31" s="77"/>
    </row>
    <row r="32" spans="1:41" s="16" customFormat="1" ht="30" customHeight="1" x14ac:dyDescent="0.2">
      <c r="A32" s="284">
        <v>1</v>
      </c>
      <c r="B32" s="483" t="s">
        <v>83</v>
      </c>
      <c r="C32" s="484"/>
      <c r="D32" s="90"/>
      <c r="E32" s="91"/>
      <c r="F32" s="41"/>
      <c r="G32" s="152"/>
      <c r="H32" s="297"/>
      <c r="I32" s="103"/>
      <c r="J32" s="160"/>
      <c r="K32" s="107"/>
      <c r="L32" s="108"/>
      <c r="M32" s="130"/>
      <c r="N32" s="191"/>
      <c r="O32" s="192"/>
      <c r="P32" s="193"/>
      <c r="Q32" s="202"/>
      <c r="R32" s="203"/>
      <c r="S32" s="204"/>
      <c r="T32" s="230"/>
      <c r="U32" s="231"/>
      <c r="V32" s="232"/>
      <c r="W32" s="75"/>
      <c r="X32" s="76"/>
      <c r="Y32" s="98"/>
      <c r="Z32" s="169"/>
      <c r="AA32" s="170"/>
      <c r="AB32" s="171"/>
      <c r="AC32" s="397"/>
      <c r="AD32" s="398"/>
      <c r="AE32" s="399"/>
      <c r="AF32" s="435"/>
      <c r="AG32" s="436"/>
      <c r="AH32" s="455"/>
      <c r="AI32" s="230"/>
      <c r="AJ32" s="231"/>
      <c r="AK32" s="232"/>
      <c r="AL32" s="169"/>
      <c r="AM32" s="77"/>
    </row>
    <row r="33" spans="1:41" s="16" customFormat="1" ht="40.5" customHeight="1" x14ac:dyDescent="0.2">
      <c r="A33" s="284"/>
      <c r="B33" s="480"/>
      <c r="C33" s="481"/>
      <c r="D33" s="90"/>
      <c r="E33" s="91"/>
      <c r="F33" s="41">
        <f t="shared" ref="F33:F35" si="9">E33*D33</f>
        <v>0</v>
      </c>
      <c r="G33" s="282"/>
      <c r="H33" s="300"/>
      <c r="I33" s="183"/>
      <c r="J33" s="301"/>
      <c r="K33" s="319"/>
      <c r="L33" s="185"/>
      <c r="M33" s="321"/>
      <c r="N33" s="335"/>
      <c r="O33" s="217"/>
      <c r="P33" s="334"/>
      <c r="Q33" s="350"/>
      <c r="R33" s="197"/>
      <c r="S33" s="351"/>
      <c r="T33" s="366"/>
      <c r="U33" s="220"/>
      <c r="V33" s="367"/>
      <c r="W33" s="319"/>
      <c r="X33" s="215"/>
      <c r="Y33" s="321"/>
      <c r="Z33" s="394"/>
      <c r="AA33" s="237"/>
      <c r="AB33" s="383"/>
      <c r="AC33" s="406"/>
      <c r="AD33" s="407"/>
      <c r="AE33" s="408"/>
      <c r="AF33" s="439"/>
      <c r="AG33" s="440"/>
      <c r="AH33" s="457"/>
      <c r="AI33" s="366"/>
      <c r="AJ33" s="220"/>
      <c r="AK33" s="367"/>
      <c r="AL33" s="237"/>
      <c r="AM33" s="77">
        <f t="shared" ref="AM33:AM35" si="10">SUM(H33:AL33)</f>
        <v>0</v>
      </c>
    </row>
    <row r="34" spans="1:41" s="16" customFormat="1" ht="30" customHeight="1" x14ac:dyDescent="0.2">
      <c r="A34" s="284">
        <v>2</v>
      </c>
      <c r="B34" s="483" t="s">
        <v>84</v>
      </c>
      <c r="C34" s="484"/>
      <c r="D34" s="90"/>
      <c r="E34" s="91"/>
      <c r="F34" s="41"/>
      <c r="G34" s="152"/>
      <c r="H34" s="297"/>
      <c r="I34" s="103"/>
      <c r="J34" s="160"/>
      <c r="K34" s="107"/>
      <c r="L34" s="108"/>
      <c r="M34" s="130"/>
      <c r="N34" s="191"/>
      <c r="O34" s="192"/>
      <c r="P34" s="193"/>
      <c r="Q34" s="202"/>
      <c r="R34" s="203"/>
      <c r="S34" s="204"/>
      <c r="T34" s="230"/>
      <c r="U34" s="231"/>
      <c r="V34" s="232"/>
      <c r="W34" s="75"/>
      <c r="X34" s="76"/>
      <c r="Y34" s="98"/>
      <c r="Z34" s="169"/>
      <c r="AA34" s="170"/>
      <c r="AB34" s="171"/>
      <c r="AC34" s="397"/>
      <c r="AD34" s="398"/>
      <c r="AE34" s="399"/>
      <c r="AF34" s="435"/>
      <c r="AG34" s="436"/>
      <c r="AH34" s="455"/>
      <c r="AI34" s="230"/>
      <c r="AJ34" s="231"/>
      <c r="AK34" s="232"/>
      <c r="AL34" s="169"/>
      <c r="AM34" s="77"/>
    </row>
    <row r="35" spans="1:41" s="16" customFormat="1" ht="26.25" customHeight="1" x14ac:dyDescent="0.2">
      <c r="A35" s="284"/>
      <c r="B35" s="480"/>
      <c r="C35" s="481"/>
      <c r="D35" s="90"/>
      <c r="E35" s="94"/>
      <c r="F35" s="41">
        <f t="shared" si="9"/>
        <v>0</v>
      </c>
      <c r="G35" s="282"/>
      <c r="H35" s="297"/>
      <c r="I35" s="103"/>
      <c r="J35" s="160"/>
      <c r="K35" s="107"/>
      <c r="L35" s="108"/>
      <c r="M35" s="130"/>
      <c r="N35" s="337"/>
      <c r="O35" s="192"/>
      <c r="P35" s="193"/>
      <c r="Q35" s="202"/>
      <c r="R35" s="203"/>
      <c r="S35" s="204"/>
      <c r="T35" s="230"/>
      <c r="U35" s="231"/>
      <c r="V35" s="232"/>
      <c r="W35" s="75"/>
      <c r="X35" s="76"/>
      <c r="Y35" s="98"/>
      <c r="Z35" s="169"/>
      <c r="AA35" s="170"/>
      <c r="AB35" s="171"/>
      <c r="AC35" s="397"/>
      <c r="AD35" s="398"/>
      <c r="AE35" s="399"/>
      <c r="AF35" s="435"/>
      <c r="AG35" s="436"/>
      <c r="AH35" s="455"/>
      <c r="AI35" s="230"/>
      <c r="AJ35" s="231"/>
      <c r="AK35" s="232"/>
      <c r="AL35" s="169"/>
      <c r="AM35" s="77">
        <f t="shared" si="10"/>
        <v>0</v>
      </c>
    </row>
    <row r="36" spans="1:41" s="64" customFormat="1" ht="18.75" customHeight="1" x14ac:dyDescent="0.2">
      <c r="A36" s="62"/>
      <c r="B36" s="482" t="s">
        <v>75</v>
      </c>
      <c r="C36" s="482"/>
      <c r="D36" s="246"/>
      <c r="E36" s="93"/>
      <c r="F36" s="63">
        <f>SUM(F32:F35)</f>
        <v>0</v>
      </c>
      <c r="G36" s="151"/>
      <c r="H36" s="307"/>
      <c r="I36" s="73"/>
      <c r="J36" s="105"/>
      <c r="K36" s="298">
        <f t="shared" ref="K36:AM36" si="11">SUM(K32:K35)</f>
        <v>0</v>
      </c>
      <c r="L36" s="63">
        <f t="shared" si="11"/>
        <v>0</v>
      </c>
      <c r="M36" s="299">
        <f t="shared" si="11"/>
        <v>0</v>
      </c>
      <c r="N36" s="298">
        <f t="shared" si="11"/>
        <v>0</v>
      </c>
      <c r="O36" s="63">
        <f t="shared" si="11"/>
        <v>0</v>
      </c>
      <c r="P36" s="299">
        <f t="shared" si="11"/>
        <v>0</v>
      </c>
      <c r="Q36" s="298">
        <f t="shared" si="11"/>
        <v>0</v>
      </c>
      <c r="R36" s="63">
        <f t="shared" si="11"/>
        <v>0</v>
      </c>
      <c r="S36" s="299">
        <f t="shared" si="11"/>
        <v>0</v>
      </c>
      <c r="T36" s="298">
        <f t="shared" si="11"/>
        <v>0</v>
      </c>
      <c r="U36" s="63">
        <f t="shared" si="11"/>
        <v>0</v>
      </c>
      <c r="V36" s="299">
        <f t="shared" si="11"/>
        <v>0</v>
      </c>
      <c r="W36" s="298">
        <f t="shared" si="11"/>
        <v>0</v>
      </c>
      <c r="X36" s="63">
        <f t="shared" si="11"/>
        <v>0</v>
      </c>
      <c r="Y36" s="299">
        <f t="shared" si="11"/>
        <v>0</v>
      </c>
      <c r="Z36" s="298">
        <f t="shared" si="11"/>
        <v>0</v>
      </c>
      <c r="AA36" s="63">
        <f t="shared" si="11"/>
        <v>0</v>
      </c>
      <c r="AB36" s="299">
        <f t="shared" si="11"/>
        <v>0</v>
      </c>
      <c r="AC36" s="298">
        <f t="shared" si="11"/>
        <v>0</v>
      </c>
      <c r="AD36" s="63">
        <f t="shared" si="11"/>
        <v>0</v>
      </c>
      <c r="AE36" s="299">
        <f t="shared" si="11"/>
        <v>0</v>
      </c>
      <c r="AF36" s="298">
        <f t="shared" si="11"/>
        <v>0</v>
      </c>
      <c r="AG36" s="63">
        <f t="shared" si="11"/>
        <v>0</v>
      </c>
      <c r="AH36" s="63">
        <f t="shared" si="11"/>
        <v>0</v>
      </c>
      <c r="AI36" s="298">
        <f t="shared" si="11"/>
        <v>0</v>
      </c>
      <c r="AJ36" s="63">
        <f t="shared" si="11"/>
        <v>0</v>
      </c>
      <c r="AK36" s="299">
        <f t="shared" si="11"/>
        <v>0</v>
      </c>
      <c r="AL36" s="63">
        <f t="shared" si="11"/>
        <v>0</v>
      </c>
      <c r="AM36" s="299">
        <f t="shared" si="11"/>
        <v>0</v>
      </c>
      <c r="AO36" s="65"/>
    </row>
    <row r="37" spans="1:41" s="16" customFormat="1" x14ac:dyDescent="0.2">
      <c r="A37" s="99"/>
      <c r="B37" s="100" t="s">
        <v>76</v>
      </c>
      <c r="C37" s="101"/>
      <c r="D37" s="101"/>
      <c r="E37" s="101"/>
      <c r="F37" s="102"/>
      <c r="G37" s="156"/>
      <c r="H37" s="297"/>
      <c r="I37" s="103"/>
      <c r="J37" s="160"/>
      <c r="K37" s="107"/>
      <c r="L37" s="108"/>
      <c r="M37" s="130"/>
      <c r="N37" s="191"/>
      <c r="O37" s="192"/>
      <c r="P37" s="193"/>
      <c r="Q37" s="202"/>
      <c r="R37" s="203"/>
      <c r="S37" s="204"/>
      <c r="T37" s="230"/>
      <c r="U37" s="231"/>
      <c r="V37" s="232"/>
      <c r="W37" s="75"/>
      <c r="X37" s="76"/>
      <c r="Y37" s="98"/>
      <c r="Z37" s="169"/>
      <c r="AA37" s="170"/>
      <c r="AB37" s="171"/>
      <c r="AC37" s="397"/>
      <c r="AD37" s="398"/>
      <c r="AE37" s="399"/>
      <c r="AF37" s="435"/>
      <c r="AG37" s="436"/>
      <c r="AH37" s="455"/>
      <c r="AI37" s="230"/>
      <c r="AJ37" s="231"/>
      <c r="AK37" s="232"/>
      <c r="AL37" s="169"/>
      <c r="AM37" s="77"/>
    </row>
    <row r="38" spans="1:41" s="16" customFormat="1" x14ac:dyDescent="0.2">
      <c r="A38" s="99"/>
      <c r="B38" s="501"/>
      <c r="C38" s="502"/>
      <c r="D38" s="90"/>
      <c r="E38" s="214"/>
      <c r="F38" s="41">
        <f t="shared" ref="F38:F40" si="12">E38*D38</f>
        <v>0</v>
      </c>
      <c r="G38" s="282"/>
      <c r="H38" s="308"/>
      <c r="I38" s="218"/>
      <c r="J38" s="309"/>
      <c r="K38" s="322"/>
      <c r="L38" s="257"/>
      <c r="M38" s="323"/>
      <c r="N38" s="338"/>
      <c r="O38" s="265"/>
      <c r="P38" s="339"/>
      <c r="Q38" s="353"/>
      <c r="R38" s="271"/>
      <c r="S38" s="354"/>
      <c r="T38" s="368"/>
      <c r="U38" s="277"/>
      <c r="V38" s="369"/>
      <c r="W38" s="322"/>
      <c r="X38" s="257"/>
      <c r="Y38" s="323"/>
      <c r="Z38" s="384"/>
      <c r="AA38" s="279"/>
      <c r="AB38" s="392"/>
      <c r="AC38" s="400"/>
      <c r="AD38" s="401"/>
      <c r="AE38" s="402"/>
      <c r="AF38" s="443"/>
      <c r="AG38" s="444"/>
      <c r="AH38" s="460"/>
      <c r="AI38" s="368"/>
      <c r="AJ38" s="277"/>
      <c r="AK38" s="369"/>
      <c r="AL38" s="237"/>
      <c r="AM38" s="77">
        <f t="shared" ref="AM38:AM40" si="13">SUM(H38:AL38)</f>
        <v>0</v>
      </c>
    </row>
    <row r="39" spans="1:41" s="16" customFormat="1" x14ac:dyDescent="0.2">
      <c r="A39" s="99"/>
      <c r="B39" s="503"/>
      <c r="C39" s="503"/>
      <c r="D39" s="90"/>
      <c r="E39" s="214"/>
      <c r="F39" s="41">
        <f t="shared" si="12"/>
        <v>0</v>
      </c>
      <c r="G39" s="282"/>
      <c r="H39" s="310"/>
      <c r="I39" s="219"/>
      <c r="J39" s="311"/>
      <c r="K39" s="324"/>
      <c r="L39" s="258"/>
      <c r="M39" s="325"/>
      <c r="N39" s="340"/>
      <c r="O39" s="266"/>
      <c r="P39" s="341"/>
      <c r="Q39" s="355"/>
      <c r="R39" s="272"/>
      <c r="S39" s="356"/>
      <c r="T39" s="370"/>
      <c r="U39" s="278"/>
      <c r="V39" s="371"/>
      <c r="W39" s="324"/>
      <c r="X39" s="258"/>
      <c r="Y39" s="325"/>
      <c r="Z39" s="385"/>
      <c r="AA39" s="280"/>
      <c r="AB39" s="393"/>
      <c r="AC39" s="403"/>
      <c r="AD39" s="404"/>
      <c r="AE39" s="405"/>
      <c r="AF39" s="445"/>
      <c r="AG39" s="446"/>
      <c r="AH39" s="461"/>
      <c r="AI39" s="370"/>
      <c r="AJ39" s="278"/>
      <c r="AK39" s="371"/>
      <c r="AL39" s="237"/>
      <c r="AM39" s="77">
        <f t="shared" si="13"/>
        <v>0</v>
      </c>
    </row>
    <row r="40" spans="1:41" s="16" customFormat="1" x14ac:dyDescent="0.2">
      <c r="A40" s="99"/>
      <c r="B40" s="503"/>
      <c r="C40" s="503"/>
      <c r="D40" s="90"/>
      <c r="E40" s="214"/>
      <c r="F40" s="41">
        <f t="shared" si="12"/>
        <v>0</v>
      </c>
      <c r="G40" s="282"/>
      <c r="H40" s="310"/>
      <c r="I40" s="219"/>
      <c r="J40" s="311"/>
      <c r="K40" s="324"/>
      <c r="L40" s="258"/>
      <c r="M40" s="325"/>
      <c r="N40" s="340"/>
      <c r="O40" s="266"/>
      <c r="P40" s="341"/>
      <c r="Q40" s="355"/>
      <c r="R40" s="272"/>
      <c r="S40" s="356"/>
      <c r="T40" s="370"/>
      <c r="U40" s="278"/>
      <c r="V40" s="371"/>
      <c r="W40" s="324"/>
      <c r="X40" s="258"/>
      <c r="Y40" s="325"/>
      <c r="Z40" s="385"/>
      <c r="AA40" s="280"/>
      <c r="AB40" s="393"/>
      <c r="AC40" s="403"/>
      <c r="AD40" s="404"/>
      <c r="AE40" s="405"/>
      <c r="AF40" s="445"/>
      <c r="AG40" s="446"/>
      <c r="AH40" s="461"/>
      <c r="AI40" s="370"/>
      <c r="AJ40" s="278"/>
      <c r="AK40" s="371"/>
      <c r="AL40" s="237"/>
      <c r="AM40" s="77">
        <f t="shared" si="13"/>
        <v>0</v>
      </c>
    </row>
    <row r="41" spans="1:41" s="17" customFormat="1" x14ac:dyDescent="0.2">
      <c r="A41" s="49"/>
      <c r="B41" s="506" t="s">
        <v>77</v>
      </c>
      <c r="C41" s="506"/>
      <c r="D41" s="27"/>
      <c r="E41" s="24"/>
      <c r="F41" s="42">
        <f>SUM(F38:F40)</f>
        <v>0</v>
      </c>
      <c r="G41" s="157"/>
      <c r="H41" s="86">
        <f t="shared" ref="H41:AM41" si="14">SUM(H37:H40)</f>
        <v>0</v>
      </c>
      <c r="I41" s="85">
        <f t="shared" si="14"/>
        <v>0</v>
      </c>
      <c r="J41" s="106">
        <f t="shared" si="14"/>
        <v>0</v>
      </c>
      <c r="K41" s="86">
        <f t="shared" si="14"/>
        <v>0</v>
      </c>
      <c r="L41" s="85">
        <f t="shared" si="14"/>
        <v>0</v>
      </c>
      <c r="M41" s="106">
        <f t="shared" si="14"/>
        <v>0</v>
      </c>
      <c r="N41" s="342">
        <f t="shared" si="14"/>
        <v>0</v>
      </c>
      <c r="O41" s="106">
        <f t="shared" si="14"/>
        <v>0</v>
      </c>
      <c r="P41" s="106">
        <f t="shared" si="14"/>
        <v>0</v>
      </c>
      <c r="Q41" s="342">
        <f t="shared" si="14"/>
        <v>0</v>
      </c>
      <c r="R41" s="106">
        <f t="shared" si="14"/>
        <v>0</v>
      </c>
      <c r="S41" s="106">
        <f t="shared" si="14"/>
        <v>0</v>
      </c>
      <c r="T41" s="86">
        <f t="shared" si="14"/>
        <v>0</v>
      </c>
      <c r="U41" s="85">
        <f t="shared" si="14"/>
        <v>0</v>
      </c>
      <c r="V41" s="106">
        <f t="shared" si="14"/>
        <v>0</v>
      </c>
      <c r="W41" s="86">
        <f t="shared" si="14"/>
        <v>0</v>
      </c>
      <c r="X41" s="85">
        <f t="shared" si="14"/>
        <v>0</v>
      </c>
      <c r="Y41" s="106">
        <f t="shared" si="14"/>
        <v>0</v>
      </c>
      <c r="Z41" s="86">
        <f t="shared" ref="Z41:AK41" si="15">SUM(Z37:Z40)</f>
        <v>0</v>
      </c>
      <c r="AA41" s="85">
        <f t="shared" si="15"/>
        <v>0</v>
      </c>
      <c r="AB41" s="106">
        <f t="shared" si="15"/>
        <v>0</v>
      </c>
      <c r="AC41" s="86">
        <f t="shared" si="15"/>
        <v>0</v>
      </c>
      <c r="AD41" s="85">
        <f t="shared" si="15"/>
        <v>0</v>
      </c>
      <c r="AE41" s="106">
        <f t="shared" si="15"/>
        <v>0</v>
      </c>
      <c r="AF41" s="86">
        <f t="shared" si="15"/>
        <v>0</v>
      </c>
      <c r="AG41" s="85">
        <f t="shared" si="15"/>
        <v>0</v>
      </c>
      <c r="AH41" s="462">
        <f t="shared" si="15"/>
        <v>0</v>
      </c>
      <c r="AI41" s="86">
        <f t="shared" si="15"/>
        <v>0</v>
      </c>
      <c r="AJ41" s="85">
        <f t="shared" si="15"/>
        <v>0</v>
      </c>
      <c r="AK41" s="106">
        <f t="shared" si="15"/>
        <v>0</v>
      </c>
      <c r="AL41" s="106">
        <f t="shared" si="14"/>
        <v>0</v>
      </c>
      <c r="AM41" s="162">
        <f t="shared" si="14"/>
        <v>0</v>
      </c>
    </row>
    <row r="42" spans="1:41" s="7" customFormat="1" ht="13.5" thickBot="1" x14ac:dyDescent="0.25">
      <c r="A42" s="51"/>
      <c r="B42" s="504" t="s">
        <v>12</v>
      </c>
      <c r="C42" s="505"/>
      <c r="D42" s="87"/>
      <c r="E42" s="87"/>
      <c r="F42" s="52">
        <f>Subtotal_Administrative_cost+Subtotal_Activity_II+Subtotal_Activity_I+Subtotal_Personnel</f>
        <v>0</v>
      </c>
      <c r="G42" s="158"/>
      <c r="H42" s="497">
        <f>H41+I41+J41+H36+I36+J36+H30+I30+J30+H14+I14+J14</f>
        <v>0</v>
      </c>
      <c r="I42" s="498"/>
      <c r="J42" s="499"/>
      <c r="K42" s="497">
        <f>K41+L41+M41+K36+M36+L36+K30+L30+M30+K14+L14+M14</f>
        <v>0</v>
      </c>
      <c r="L42" s="498"/>
      <c r="M42" s="499"/>
      <c r="N42" s="497">
        <f>N41+O41+P41+N36+O36+P36+N30+O30+P30+N14+O14+P14</f>
        <v>0</v>
      </c>
      <c r="O42" s="498"/>
      <c r="P42" s="499"/>
      <c r="Q42" s="497">
        <f>Q41+R41+S41+Q36+R36+S36+Q30+R30+S30+Q14+R14+S14</f>
        <v>0</v>
      </c>
      <c r="R42" s="498"/>
      <c r="S42" s="499"/>
      <c r="T42" s="497">
        <f>T41+U41+V41+T36+U36+V36+T30+U30+V30+T14+U14+V14</f>
        <v>0</v>
      </c>
      <c r="U42" s="498"/>
      <c r="V42" s="499"/>
      <c r="W42" s="497">
        <f>W14+X14+Y14+W30+X30+Y30+W36+X36+Y36+W41+X41+Y41</f>
        <v>0</v>
      </c>
      <c r="X42" s="498"/>
      <c r="Y42" s="499"/>
      <c r="Z42" s="497">
        <f>Z41+AA41+AB41+Z36+AA36+AB36+Z30+AA30+AB30+Z14+AA14+AB14</f>
        <v>0</v>
      </c>
      <c r="AA42" s="498"/>
      <c r="AB42" s="499"/>
      <c r="AC42" s="497">
        <f>AC41+AD41+AE41+AC36+AD36+AE36+AC30+AD30+AE30+AC14+AD14+AE14</f>
        <v>0</v>
      </c>
      <c r="AD42" s="498"/>
      <c r="AE42" s="499"/>
      <c r="AF42" s="497">
        <f>AF41+AG41+AH41+AF36+AG36+AH36+AF30+AG30+AH30+AF14+AG14+AH14</f>
        <v>0</v>
      </c>
      <c r="AG42" s="498"/>
      <c r="AH42" s="500"/>
      <c r="AI42" s="497">
        <f>AI41+AJ41+AK41+AI36+AJ36+AK36+AI30+AJ30+AK30+AI14+AJ14+AK14</f>
        <v>0</v>
      </c>
      <c r="AJ42" s="498"/>
      <c r="AK42" s="499"/>
      <c r="AL42" s="238"/>
      <c r="AM42" s="239">
        <f>AM41+AM36+AM30+AM14</f>
        <v>0</v>
      </c>
    </row>
    <row r="43" spans="1:41" s="7" customFormat="1" x14ac:dyDescent="0.2">
      <c r="F43" s="58"/>
    </row>
    <row r="44" spans="1:41" s="7" customFormat="1" x14ac:dyDescent="0.2">
      <c r="H44" s="243"/>
      <c r="I44" s="243"/>
    </row>
    <row r="45" spans="1:41" s="7" customFormat="1" x14ac:dyDescent="0.2">
      <c r="C45" s="17" t="s">
        <v>88</v>
      </c>
      <c r="D45" s="17"/>
      <c r="E45" s="17"/>
      <c r="F45" s="465">
        <v>55.213999999999999</v>
      </c>
      <c r="G45" s="59"/>
      <c r="J45" s="59"/>
      <c r="K45" s="61"/>
      <c r="Z45" s="59"/>
    </row>
    <row r="46" spans="1:41" s="7" customFormat="1" x14ac:dyDescent="0.2"/>
    <row r="47" spans="1:41" s="7" customFormat="1" x14ac:dyDescent="0.2">
      <c r="C47" s="88"/>
      <c r="H47" s="58"/>
    </row>
    <row r="48" spans="1:41" s="7" customFormat="1" x14ac:dyDescent="0.2">
      <c r="J48" s="59"/>
    </row>
    <row r="49" spans="3:47" s="7" customFormat="1" x14ac:dyDescent="0.2">
      <c r="C49" s="518" t="s">
        <v>19</v>
      </c>
      <c r="D49" s="518"/>
      <c r="E49" s="518"/>
      <c r="F49" s="518"/>
      <c r="G49" s="518"/>
      <c r="I49"/>
      <c r="J49"/>
      <c r="K49"/>
      <c r="L49"/>
      <c r="M49"/>
      <c r="N49"/>
      <c r="O49"/>
      <c r="P49"/>
      <c r="Q49"/>
      <c r="R49"/>
      <c r="S49"/>
      <c r="T49"/>
      <c r="U49"/>
      <c r="V49"/>
      <c r="W49"/>
      <c r="X49"/>
      <c r="Y49"/>
      <c r="Z49"/>
      <c r="AA49"/>
      <c r="AL49"/>
    </row>
    <row r="50" spans="3:47" s="7" customFormat="1" ht="13.5" thickBot="1" x14ac:dyDescent="0.25">
      <c r="C50"/>
      <c r="D50"/>
      <c r="E50" s="28"/>
      <c r="F50"/>
      <c r="G50" s="29"/>
      <c r="I50"/>
      <c r="J50"/>
      <c r="K50"/>
      <c r="L50"/>
      <c r="M50"/>
      <c r="N50"/>
      <c r="O50"/>
      <c r="P50"/>
      <c r="Q50"/>
      <c r="R50"/>
      <c r="S50"/>
      <c r="T50"/>
      <c r="U50"/>
      <c r="V50"/>
      <c r="W50"/>
      <c r="X50"/>
      <c r="Y50"/>
      <c r="Z50"/>
      <c r="AA50"/>
      <c r="AL50"/>
    </row>
    <row r="51" spans="3:47" s="7" customFormat="1" ht="25.5" x14ac:dyDescent="0.2">
      <c r="C51" s="519" t="s">
        <v>20</v>
      </c>
      <c r="D51" s="520"/>
      <c r="E51" s="30" t="s">
        <v>21</v>
      </c>
      <c r="F51" s="31" t="s">
        <v>22</v>
      </c>
      <c r="G51" s="32" t="s">
        <v>23</v>
      </c>
      <c r="I51" s="79" t="s">
        <v>35</v>
      </c>
      <c r="L51" s="250" t="s">
        <v>36</v>
      </c>
      <c r="O51" s="259" t="s">
        <v>46</v>
      </c>
      <c r="R51" s="208" t="s">
        <v>47</v>
      </c>
      <c r="U51" s="221" t="s">
        <v>48</v>
      </c>
      <c r="X51" s="82" t="s">
        <v>49</v>
      </c>
      <c r="AA51" s="176" t="s">
        <v>50</v>
      </c>
      <c r="AD51" s="386" t="s">
        <v>85</v>
      </c>
      <c r="AG51" s="447" t="s">
        <v>85</v>
      </c>
      <c r="AJ51" s="221" t="s">
        <v>86</v>
      </c>
      <c r="AM51"/>
      <c r="AN51"/>
      <c r="AO51"/>
      <c r="AP51"/>
      <c r="AQ51"/>
      <c r="AR51"/>
      <c r="AS51"/>
      <c r="AT51"/>
      <c r="AU51"/>
    </row>
    <row r="52" spans="3:47" s="7" customFormat="1" x14ac:dyDescent="0.2">
      <c r="C52" s="140" t="s">
        <v>24</v>
      </c>
      <c r="D52" s="141"/>
      <c r="E52" s="33">
        <v>71400</v>
      </c>
      <c r="F52" s="34">
        <f>Subtotal_Personnel</f>
        <v>0</v>
      </c>
      <c r="G52" s="35">
        <f>F52/F$45</f>
        <v>0</v>
      </c>
      <c r="I52" s="80">
        <f>H14+I14+J14</f>
        <v>0</v>
      </c>
      <c r="L52" s="251">
        <f>K14+L14+M14</f>
        <v>0</v>
      </c>
      <c r="O52" s="260">
        <f>N14+O14+P14</f>
        <v>0</v>
      </c>
      <c r="R52" s="209">
        <f>Q14+R14+S14</f>
        <v>0</v>
      </c>
      <c r="U52" s="222">
        <f>T14+U14+V14</f>
        <v>0</v>
      </c>
      <c r="X52" s="251">
        <f>W14+X14+Y14</f>
        <v>0</v>
      </c>
      <c r="AA52" s="177">
        <f>Z14+AA14+AB14</f>
        <v>0</v>
      </c>
      <c r="AD52" s="387">
        <f>AC14+AD14+AE14</f>
        <v>0</v>
      </c>
      <c r="AG52" s="448">
        <f>AF14+AG14+AH14</f>
        <v>0</v>
      </c>
      <c r="AJ52" s="222">
        <f>AI14+AJ14+AK14</f>
        <v>0</v>
      </c>
      <c r="AM52" s="74"/>
      <c r="AN52" s="74"/>
      <c r="AO52"/>
      <c r="AP52"/>
      <c r="AQ52"/>
      <c r="AR52"/>
      <c r="AS52"/>
      <c r="AT52"/>
      <c r="AU52"/>
    </row>
    <row r="53" spans="3:47" s="7" customFormat="1" x14ac:dyDescent="0.2">
      <c r="C53" s="516" t="s">
        <v>25</v>
      </c>
      <c r="D53" s="517"/>
      <c r="E53" s="36">
        <v>71600</v>
      </c>
      <c r="F53" s="34">
        <f>F18+F23</f>
        <v>0</v>
      </c>
      <c r="G53" s="35">
        <f>F53/F$45</f>
        <v>0</v>
      </c>
      <c r="I53" s="247">
        <f>SUM(H18:J18)+SUM(H23:J23)</f>
        <v>0</v>
      </c>
      <c r="L53" s="252">
        <f>SUM(K18:M18)+SUM(K23:M23)</f>
        <v>0</v>
      </c>
      <c r="O53" s="261">
        <f>SUM(N18:P18)+SUM(N23:P23)</f>
        <v>0</v>
      </c>
      <c r="R53" s="210">
        <f>SUM(Q18:S18)+SUM(Q23:S23)</f>
        <v>0</v>
      </c>
      <c r="U53" s="223">
        <f>SUM(T18:V18)+SUM(T23:V23)</f>
        <v>0</v>
      </c>
      <c r="X53" s="252">
        <f>SUM(W18:Y18)+SUM(W23:Y23)</f>
        <v>0</v>
      </c>
      <c r="AA53" s="178">
        <f>SUM(Z18:AB18)+SUM(Z23:AB23)</f>
        <v>0</v>
      </c>
      <c r="AD53" s="388">
        <f>SUM(AC18:AE18)+SUM(AC23:AE23)</f>
        <v>0</v>
      </c>
      <c r="AG53" s="449">
        <f>SUM(AF18:AH18)+SUM(AF23:AH23)</f>
        <v>0</v>
      </c>
      <c r="AJ53" s="223">
        <f>SUM(AI18:AK18)+SUM(AI23:AK23)</f>
        <v>0</v>
      </c>
      <c r="AM53" s="74"/>
      <c r="AN53" s="74"/>
      <c r="AO53"/>
      <c r="AP53"/>
      <c r="AQ53"/>
      <c r="AR53"/>
      <c r="AS53"/>
      <c r="AT53"/>
      <c r="AU53"/>
    </row>
    <row r="54" spans="3:47" s="7" customFormat="1" x14ac:dyDescent="0.2">
      <c r="C54" s="516" t="s">
        <v>26</v>
      </c>
      <c r="D54" s="517"/>
      <c r="E54" s="36">
        <v>72500</v>
      </c>
      <c r="F54" s="34">
        <f>+F29+F24+F19</f>
        <v>0</v>
      </c>
      <c r="G54" s="35">
        <f>F54/F$45</f>
        <v>0</v>
      </c>
      <c r="I54" s="248">
        <f>SUM(H19:J19)+SUM(H24:J24)+SUM(H29:J29)</f>
        <v>0</v>
      </c>
      <c r="L54" s="253">
        <f>SUM(K19:M19)+SUM(K24:M24)+SUM(K29:M29)</f>
        <v>0</v>
      </c>
      <c r="O54" s="262">
        <f>SUM(N19:P19)+SUM(N24:P24)+SUM(N29:P29)</f>
        <v>0</v>
      </c>
      <c r="R54" s="211">
        <f>SUM(Q19:S19)+SUM(Q24:S24)+SUM(Q29:S29)</f>
        <v>0</v>
      </c>
      <c r="U54" s="224">
        <f>SUM(T19:V19)+SUM(T24:V24)+SUM(T29:V29)</f>
        <v>0</v>
      </c>
      <c r="X54" s="253">
        <f>SUM(W19:Y19)+SUM(W24:Y24)+SUM(W29:Y29)</f>
        <v>0</v>
      </c>
      <c r="AA54" s="179">
        <f>SUM(Z19:AB19)+SUM(Z24:AB24)+SUM(Z29:AB29)</f>
        <v>0</v>
      </c>
      <c r="AD54" s="389">
        <f>SUM(AC19:AE19)+SUM(AC24:AE24)+SUM(AC29:AE29)</f>
        <v>0</v>
      </c>
      <c r="AG54" s="450">
        <f>SUM(AF19:AH19)+SUM(AF24:AH24)+SUM(AF29:AH29)</f>
        <v>0</v>
      </c>
      <c r="AJ54" s="224">
        <f>SUM(AI19:AK19)+SUM(AI24:AK24)+SUM(AI29:AK29)</f>
        <v>0</v>
      </c>
      <c r="AM54" s="74"/>
      <c r="AN54" s="74"/>
      <c r="AO54"/>
      <c r="AP54"/>
      <c r="AQ54"/>
      <c r="AR54"/>
      <c r="AS54"/>
      <c r="AT54"/>
      <c r="AU54"/>
    </row>
    <row r="55" spans="3:47" s="7" customFormat="1" x14ac:dyDescent="0.2">
      <c r="C55" s="516" t="s">
        <v>73</v>
      </c>
      <c r="D55" s="517"/>
      <c r="E55" s="36">
        <v>72600</v>
      </c>
      <c r="F55" s="34">
        <f>+F30+F25+F20</f>
        <v>0</v>
      </c>
      <c r="G55" s="35">
        <f t="shared" ref="G55:G59" si="16">F55/F$45</f>
        <v>0</v>
      </c>
      <c r="I55" s="248">
        <f>SUM(H20:J20)+SUM(H25:J25)+SUM(H30:J30)</f>
        <v>0</v>
      </c>
      <c r="L55" s="253">
        <f>SUM(K20:M20)+SUM(K25:M25)+SUM(K30:M30)</f>
        <v>0</v>
      </c>
      <c r="O55" s="262">
        <f>SUM(N20:P20)+SUM(N25:P25)+SUM(N30:P30)</f>
        <v>0</v>
      </c>
      <c r="R55" s="211">
        <f>SUM(Q20:S20)+SUM(Q25:S25)+SUM(Q30:S30)</f>
        <v>0</v>
      </c>
      <c r="U55" s="224">
        <f>SUM(T20:V20)+SUM(T25:V25)+SUM(T30:V30)</f>
        <v>0</v>
      </c>
      <c r="X55" s="253">
        <f t="shared" ref="X55:X58" si="17">SUM(W20:Y20)+SUM(W25:Y25)+SUM(W30:Y30)</f>
        <v>0</v>
      </c>
      <c r="AA55" s="179">
        <f t="shared" ref="AA55:AA58" si="18">SUM(Z20:AB20)+SUM(Z25:AB25)+SUM(Z30:AB30)</f>
        <v>0</v>
      </c>
      <c r="AD55" s="389">
        <f t="shared" ref="AD55:AD58" si="19">SUM(AC20:AE20)+SUM(AC25:AE25)+SUM(AC30:AE30)</f>
        <v>0</v>
      </c>
      <c r="AG55" s="450">
        <f t="shared" ref="AG55:AG58" si="20">SUM(AF20:AH20)+SUM(AF25:AH25)+SUM(AF30:AH30)</f>
        <v>0</v>
      </c>
      <c r="AJ55" s="224">
        <f t="shared" ref="AJ55:AJ58" si="21">SUM(AI20:AK20)+SUM(AI25:AK25)+SUM(AI30:AK30)</f>
        <v>0</v>
      </c>
      <c r="AM55" s="74"/>
      <c r="AN55" s="74"/>
      <c r="AO55"/>
      <c r="AP55"/>
      <c r="AQ55"/>
      <c r="AR55"/>
      <c r="AS55"/>
      <c r="AT55"/>
      <c r="AU55"/>
    </row>
    <row r="56" spans="3:47" s="7" customFormat="1" x14ac:dyDescent="0.2">
      <c r="C56" s="516" t="s">
        <v>27</v>
      </c>
      <c r="D56" s="517"/>
      <c r="E56" s="36">
        <v>74200</v>
      </c>
      <c r="F56" s="34">
        <f>F35+F33</f>
        <v>0</v>
      </c>
      <c r="G56" s="35">
        <f t="shared" si="16"/>
        <v>0</v>
      </c>
      <c r="I56" s="248">
        <f>SUM(H33:J33)+SUM(H35:J35)</f>
        <v>0</v>
      </c>
      <c r="L56" s="253">
        <f>SUM(K33:M33)+SUM(K35:M35)</f>
        <v>0</v>
      </c>
      <c r="O56" s="262">
        <f>SUM(N33:P33)+SUM(N35:P35)</f>
        <v>0</v>
      </c>
      <c r="R56" s="211">
        <f>SUM(Q33:S33)+SUM(Q35:S35)</f>
        <v>0</v>
      </c>
      <c r="U56" s="224">
        <f>SUM(T33:V33)+SUM(T35:V35)</f>
        <v>0</v>
      </c>
      <c r="X56" s="253">
        <f t="shared" si="17"/>
        <v>0</v>
      </c>
      <c r="AA56" s="179">
        <f t="shared" si="18"/>
        <v>0</v>
      </c>
      <c r="AD56" s="389">
        <f t="shared" si="19"/>
        <v>0</v>
      </c>
      <c r="AG56" s="450">
        <f t="shared" si="20"/>
        <v>0</v>
      </c>
      <c r="AJ56" s="224">
        <f t="shared" si="21"/>
        <v>0</v>
      </c>
      <c r="AM56" s="74"/>
      <c r="AN56" s="74"/>
      <c r="AO56"/>
      <c r="AP56"/>
      <c r="AQ56"/>
      <c r="AR56"/>
      <c r="AS56"/>
      <c r="AT56"/>
      <c r="AU56"/>
    </row>
    <row r="57" spans="3:47" s="7" customFormat="1" x14ac:dyDescent="0.2">
      <c r="C57" s="144" t="s">
        <v>52</v>
      </c>
      <c r="D57" s="145"/>
      <c r="E57" s="36">
        <v>75700</v>
      </c>
      <c r="F57" s="34">
        <f>F28+F26+F25+F22+F20+F17</f>
        <v>0</v>
      </c>
      <c r="G57" s="35">
        <f t="shared" si="16"/>
        <v>0</v>
      </c>
      <c r="I57" s="248">
        <f>SUM(H17:J17)+SUM(H20:J20)+SUM(H22:J22)+SUM(H25:J25)+SUM(H26:J26)+SUM(H28:J28)</f>
        <v>0</v>
      </c>
      <c r="L57" s="253">
        <f>SUM(K17:M17)+SUM(K20:M20)+SUM(K22:M22)+SUM(K25:M25)+SUM(K26:M26)+SUM(K28:M28)</f>
        <v>0</v>
      </c>
      <c r="O57" s="262">
        <f>SUM(N17:P17)+SUM(N20:P20)+SUM(N22:P22)+SUM(N25:P25)+SUM(N26:P26)+SUM(N28:P28)</f>
        <v>0</v>
      </c>
      <c r="R57" s="211">
        <f>SUM(Q17:S17)+SUM(Q20:S20)+SUM(Q22:S22)+SUM(Q25:S25)+SUM(Q26:S26)+SUM(Q28:S28)</f>
        <v>0</v>
      </c>
      <c r="U57" s="224">
        <f>SUM(T17:V17)+SUM(T20:V20)+SUM(T22:V22)+SUM(T25:V25)+SUM(T26:V26)+SUM(T28:V28)</f>
        <v>0</v>
      </c>
      <c r="X57" s="253">
        <f t="shared" si="17"/>
        <v>0</v>
      </c>
      <c r="AA57" s="179">
        <f t="shared" si="18"/>
        <v>0</v>
      </c>
      <c r="AD57" s="389">
        <f t="shared" si="19"/>
        <v>0</v>
      </c>
      <c r="AG57" s="450">
        <f t="shared" si="20"/>
        <v>0</v>
      </c>
      <c r="AJ57" s="224">
        <f t="shared" si="21"/>
        <v>0</v>
      </c>
      <c r="AM57" s="74"/>
      <c r="AN57" s="74"/>
      <c r="AO57"/>
      <c r="AP57"/>
      <c r="AQ57"/>
      <c r="AR57"/>
      <c r="AS57"/>
      <c r="AT57"/>
      <c r="AU57"/>
    </row>
    <row r="58" spans="3:47" s="7" customFormat="1" x14ac:dyDescent="0.2">
      <c r="C58" s="144" t="s">
        <v>87</v>
      </c>
      <c r="D58" s="145"/>
      <c r="E58" s="36">
        <v>73100</v>
      </c>
      <c r="F58" s="34">
        <f>F29+F27+F26+F23+F21+F18</f>
        <v>0</v>
      </c>
      <c r="G58" s="35">
        <f>F58/F$45</f>
        <v>0</v>
      </c>
      <c r="I58" s="248">
        <f>SUM(H18:J18)+SUM(H21:J21)+SUM(H23:J23)+SUM(H26:J26)+SUM(H27:J27)+SUM(H29:J29)</f>
        <v>0</v>
      </c>
      <c r="L58" s="253">
        <f>SUM(K18:M18)+SUM(K21:M21)+SUM(K23:M23)+SUM(K26:M26)+SUM(K27:M27)+SUM(K29:M29)</f>
        <v>0</v>
      </c>
      <c r="O58" s="262">
        <f>SUM(N18:P18)+SUM(N21:P21)+SUM(N23:P23)+SUM(N26:P26)+SUM(N27:P27)+SUM(N29:P29)</f>
        <v>0</v>
      </c>
      <c r="R58" s="211">
        <f>SUM(Q18:S18)+SUM(Q21:S21)+SUM(Q23:S23)+SUM(Q26:S26)+SUM(Q27:S27)+SUM(Q29:S29)</f>
        <v>0</v>
      </c>
      <c r="U58" s="224">
        <f>SUM(T18:V18)+SUM(T21:V21)+SUM(T23:V23)+SUM(T26:V26)+SUM(T27:V27)+SUM(T29:V29)</f>
        <v>0</v>
      </c>
      <c r="X58" s="253">
        <f t="shared" si="17"/>
        <v>0</v>
      </c>
      <c r="AA58" s="179">
        <f t="shared" si="18"/>
        <v>0</v>
      </c>
      <c r="AD58" s="389">
        <f t="shared" si="19"/>
        <v>0</v>
      </c>
      <c r="AG58" s="450">
        <f t="shared" si="20"/>
        <v>0</v>
      </c>
      <c r="AJ58" s="224">
        <f t="shared" si="21"/>
        <v>0</v>
      </c>
      <c r="AM58" s="74"/>
      <c r="AN58" s="74"/>
      <c r="AO58"/>
      <c r="AP58"/>
      <c r="AQ58"/>
      <c r="AR58"/>
      <c r="AS58"/>
      <c r="AT58"/>
      <c r="AU58"/>
    </row>
    <row r="59" spans="3:47" s="7" customFormat="1" ht="13.5" thickBot="1" x14ac:dyDescent="0.25">
      <c r="C59" s="146" t="s">
        <v>72</v>
      </c>
      <c r="D59" s="147"/>
      <c r="E59" s="143">
        <v>75100</v>
      </c>
      <c r="F59" s="142">
        <f>Subtotal_Administrative_cost</f>
        <v>0</v>
      </c>
      <c r="G59" s="35">
        <f t="shared" si="16"/>
        <v>0</v>
      </c>
      <c r="I59" s="249">
        <f>SUM(H41:J41)</f>
        <v>0</v>
      </c>
      <c r="L59" s="254">
        <f>SUM(K41:M41)</f>
        <v>0</v>
      </c>
      <c r="O59" s="263">
        <f>SUM(N41:P41)</f>
        <v>0</v>
      </c>
      <c r="R59" s="212">
        <f>SUM(Q41:S41)</f>
        <v>0</v>
      </c>
      <c r="U59" s="225">
        <f>SUM(T41:V41)</f>
        <v>0</v>
      </c>
      <c r="X59" s="254">
        <f>SUM(W41:Y41)</f>
        <v>0</v>
      </c>
      <c r="AA59" s="180">
        <f>SUM(Z41:AB41)</f>
        <v>0</v>
      </c>
      <c r="AD59" s="390">
        <f>SUM(AC41:AE41)</f>
        <v>0</v>
      </c>
      <c r="AG59" s="451">
        <f>SUM(AF41:AH41)</f>
        <v>0</v>
      </c>
      <c r="AJ59" s="225">
        <f>SUM(AI41:AK41)</f>
        <v>0</v>
      </c>
      <c r="AM59" s="74"/>
      <c r="AN59" s="74"/>
      <c r="AO59"/>
      <c r="AP59"/>
      <c r="AQ59"/>
      <c r="AR59"/>
      <c r="AS59"/>
      <c r="AT59"/>
      <c r="AU59"/>
    </row>
    <row r="60" spans="3:47" s="7" customFormat="1" ht="13.5" thickBot="1" x14ac:dyDescent="0.25">
      <c r="C60" s="514" t="s">
        <v>28</v>
      </c>
      <c r="D60" s="515"/>
      <c r="E60" s="37"/>
      <c r="F60" s="38">
        <f>SUM(F52:F59)</f>
        <v>0</v>
      </c>
      <c r="G60" s="39">
        <f>SUM(G52:G59)</f>
        <v>0</v>
      </c>
      <c r="I60" s="81">
        <f>SUM(I52:I59)</f>
        <v>0</v>
      </c>
      <c r="L60" s="83">
        <f>SUM(L52:L59)</f>
        <v>0</v>
      </c>
      <c r="O60" s="264">
        <f>SUM(O52:O59)</f>
        <v>0</v>
      </c>
      <c r="R60" s="213">
        <f>SUM(R52:R59)</f>
        <v>0</v>
      </c>
      <c r="U60" s="226">
        <f>SUM(U52:U59)</f>
        <v>0</v>
      </c>
      <c r="X60" s="83">
        <f>SUM(X52:X59)</f>
        <v>0</v>
      </c>
      <c r="AA60" s="181">
        <f>SUM(AA52:AA59)</f>
        <v>0</v>
      </c>
      <c r="AD60" s="391">
        <f>SUM(AD52:AD59)</f>
        <v>0</v>
      </c>
      <c r="AG60" s="452">
        <f>SUM(AG52:AG59)</f>
        <v>0</v>
      </c>
      <c r="AJ60" s="226">
        <f>SUM(AJ52:AJ59)</f>
        <v>0</v>
      </c>
      <c r="AM60" s="74"/>
      <c r="AN60" s="74"/>
      <c r="AO60"/>
      <c r="AP60"/>
      <c r="AQ60"/>
      <c r="AR60"/>
      <c r="AS60"/>
      <c r="AT60"/>
      <c r="AU60"/>
    </row>
    <row r="61" spans="3:47" s="7" customFormat="1" x14ac:dyDescent="0.2">
      <c r="I61"/>
      <c r="J61"/>
      <c r="K61"/>
      <c r="L61"/>
      <c r="M61"/>
      <c r="N61"/>
      <c r="O61"/>
      <c r="P61"/>
      <c r="Q61"/>
      <c r="R61"/>
      <c r="S61"/>
      <c r="T61"/>
      <c r="U61"/>
      <c r="V61"/>
      <c r="W61"/>
      <c r="X61"/>
      <c r="Y61"/>
      <c r="Z61"/>
      <c r="AA61"/>
      <c r="AL61"/>
    </row>
    <row r="62" spans="3:47" s="7" customFormat="1" x14ac:dyDescent="0.2">
      <c r="F62" s="58"/>
      <c r="I62"/>
      <c r="J62"/>
      <c r="K62"/>
      <c r="L62"/>
      <c r="M62"/>
      <c r="N62"/>
      <c r="O62"/>
      <c r="P62"/>
      <c r="Q62"/>
      <c r="R62"/>
      <c r="S62"/>
      <c r="T62"/>
      <c r="U62"/>
      <c r="V62"/>
      <c r="W62"/>
      <c r="X62"/>
      <c r="Y62"/>
      <c r="Z62"/>
      <c r="AA62"/>
      <c r="AL62"/>
    </row>
    <row r="63" spans="3:47" s="7" customFormat="1" x14ac:dyDescent="0.2">
      <c r="F63" s="58"/>
    </row>
    <row r="64" spans="3:47" s="7" customFormat="1" x14ac:dyDescent="0.2">
      <c r="F64" s="58"/>
    </row>
    <row r="65" spans="11:12" s="7" customFormat="1" x14ac:dyDescent="0.2">
      <c r="L65" s="58"/>
    </row>
    <row r="66" spans="11:12" s="7" customFormat="1" x14ac:dyDescent="0.2"/>
    <row r="67" spans="11:12" s="7" customFormat="1" x14ac:dyDescent="0.2"/>
    <row r="68" spans="11:12" s="7" customFormat="1" x14ac:dyDescent="0.2"/>
    <row r="69" spans="11:12" s="7" customFormat="1" x14ac:dyDescent="0.2"/>
    <row r="70" spans="11:12" s="7" customFormat="1" x14ac:dyDescent="0.2"/>
    <row r="71" spans="11:12" s="7" customFormat="1" x14ac:dyDescent="0.2"/>
    <row r="72" spans="11:12" s="7" customFormat="1" x14ac:dyDescent="0.2"/>
    <row r="73" spans="11:12" s="7" customFormat="1" x14ac:dyDescent="0.2"/>
    <row r="74" spans="11:12" s="7" customFormat="1" x14ac:dyDescent="0.2"/>
    <row r="75" spans="11:12" s="7" customFormat="1" x14ac:dyDescent="0.2">
      <c r="K75" s="59"/>
    </row>
    <row r="76" spans="11:12" s="7" customFormat="1" x14ac:dyDescent="0.2">
      <c r="K76" s="59"/>
    </row>
    <row r="77" spans="11:12" s="7" customFormat="1" x14ac:dyDescent="0.2"/>
    <row r="78" spans="11:12" s="7" customFormat="1" x14ac:dyDescent="0.2"/>
    <row r="79" spans="11:12" s="7" customFormat="1" x14ac:dyDescent="0.2"/>
    <row r="80" spans="11:12" s="7" customFormat="1" x14ac:dyDescent="0.2"/>
    <row r="81" s="7" customFormat="1" x14ac:dyDescent="0.2"/>
    <row r="82" s="7" customFormat="1" x14ac:dyDescent="0.2"/>
    <row r="83" s="7" customFormat="1" x14ac:dyDescent="0.2"/>
    <row r="84" s="7" customFormat="1" x14ac:dyDescent="0.2"/>
    <row r="85" s="7" customFormat="1" x14ac:dyDescent="0.2"/>
    <row r="86" s="7" customFormat="1" x14ac:dyDescent="0.2"/>
    <row r="87" s="7" customFormat="1" x14ac:dyDescent="0.2"/>
    <row r="88" s="7" customFormat="1" x14ac:dyDescent="0.2"/>
    <row r="89" s="7" customFormat="1" x14ac:dyDescent="0.2"/>
    <row r="90" s="7" customFormat="1" x14ac:dyDescent="0.2"/>
    <row r="91" s="7" customFormat="1" x14ac:dyDescent="0.2"/>
    <row r="92" s="7" customFormat="1" x14ac:dyDescent="0.2"/>
    <row r="93" s="7" customFormat="1" x14ac:dyDescent="0.2"/>
    <row r="94" s="7" customFormat="1" x14ac:dyDescent="0.2"/>
    <row r="95" s="7" customFormat="1" x14ac:dyDescent="0.2"/>
    <row r="96" s="7" customFormat="1" x14ac:dyDescent="0.2"/>
    <row r="97" s="7" customFormat="1" x14ac:dyDescent="0.2"/>
    <row r="98" s="7" customFormat="1" x14ac:dyDescent="0.2"/>
    <row r="99" s="7" customFormat="1" x14ac:dyDescent="0.2"/>
    <row r="100" s="7" customFormat="1" x14ac:dyDescent="0.2"/>
    <row r="101" s="7" customFormat="1" x14ac:dyDescent="0.2"/>
    <row r="102" s="7" customFormat="1" x14ac:dyDescent="0.2"/>
    <row r="103" s="7" customFormat="1" x14ac:dyDescent="0.2"/>
    <row r="104" s="7" customFormat="1" x14ac:dyDescent="0.2"/>
    <row r="105" s="7" customFormat="1" x14ac:dyDescent="0.2"/>
    <row r="106" s="7" customFormat="1" x14ac:dyDescent="0.2"/>
    <row r="107" s="7" customFormat="1" x14ac:dyDescent="0.2"/>
    <row r="108" s="7" customFormat="1" x14ac:dyDescent="0.2"/>
    <row r="109" s="7" customFormat="1" x14ac:dyDescent="0.2"/>
    <row r="110" s="7" customFormat="1" x14ac:dyDescent="0.2"/>
    <row r="111" s="7" customFormat="1" x14ac:dyDescent="0.2"/>
    <row r="112" s="7" customFormat="1" x14ac:dyDescent="0.2"/>
    <row r="113" s="7" customFormat="1" x14ac:dyDescent="0.2"/>
    <row r="114" s="7" customFormat="1" x14ac:dyDescent="0.2"/>
    <row r="115" s="7" customFormat="1" x14ac:dyDescent="0.2"/>
    <row r="116" s="7" customFormat="1" x14ac:dyDescent="0.2"/>
    <row r="117" s="7" customFormat="1" x14ac:dyDescent="0.2"/>
    <row r="118" s="7" customFormat="1" x14ac:dyDescent="0.2"/>
    <row r="119" s="7" customFormat="1" x14ac:dyDescent="0.2"/>
    <row r="120" s="7" customFormat="1" x14ac:dyDescent="0.2"/>
    <row r="121" s="7" customFormat="1" x14ac:dyDescent="0.2"/>
    <row r="122" s="7" customFormat="1" x14ac:dyDescent="0.2"/>
    <row r="123" s="7" customFormat="1" x14ac:dyDescent="0.2"/>
    <row r="124" s="7" customFormat="1" x14ac:dyDescent="0.2"/>
    <row r="125" s="7" customFormat="1" x14ac:dyDescent="0.2"/>
    <row r="126" s="7" customFormat="1" x14ac:dyDescent="0.2"/>
    <row r="127" s="7" customFormat="1" x14ac:dyDescent="0.2"/>
    <row r="128" s="7" customFormat="1" x14ac:dyDescent="0.2"/>
    <row r="129" s="7" customFormat="1" x14ac:dyDescent="0.2"/>
    <row r="130" s="7" customFormat="1" x14ac:dyDescent="0.2"/>
    <row r="131" s="7" customFormat="1" x14ac:dyDescent="0.2"/>
    <row r="132" s="7" customFormat="1" x14ac:dyDescent="0.2"/>
    <row r="133" s="7" customFormat="1" x14ac:dyDescent="0.2"/>
    <row r="134" s="7" customFormat="1" x14ac:dyDescent="0.2"/>
    <row r="135" s="7" customFormat="1" x14ac:dyDescent="0.2"/>
    <row r="136" s="7" customFormat="1" x14ac:dyDescent="0.2"/>
    <row r="137" s="7" customFormat="1" x14ac:dyDescent="0.2"/>
    <row r="138" s="7" customFormat="1" x14ac:dyDescent="0.2"/>
    <row r="139" s="7" customFormat="1" x14ac:dyDescent="0.2"/>
    <row r="140" s="7" customFormat="1" x14ac:dyDescent="0.2"/>
    <row r="141" s="7" customFormat="1" x14ac:dyDescent="0.2"/>
    <row r="142" s="7" customFormat="1" x14ac:dyDescent="0.2"/>
    <row r="143" s="7" customFormat="1" x14ac:dyDescent="0.2"/>
    <row r="144" s="7" customFormat="1" x14ac:dyDescent="0.2"/>
    <row r="145" s="7" customFormat="1" x14ac:dyDescent="0.2"/>
    <row r="146" s="7" customFormat="1" x14ac:dyDescent="0.2"/>
    <row r="147" s="7" customFormat="1" x14ac:dyDescent="0.2"/>
    <row r="148" s="7" customFormat="1" x14ac:dyDescent="0.2"/>
    <row r="149" s="7" customFormat="1" x14ac:dyDescent="0.2"/>
    <row r="150" s="7" customFormat="1" x14ac:dyDescent="0.2"/>
    <row r="151" s="7" customFormat="1" x14ac:dyDescent="0.2"/>
    <row r="152" s="7" customFormat="1" x14ac:dyDescent="0.2"/>
    <row r="153" s="7" customFormat="1" x14ac:dyDescent="0.2"/>
    <row r="154" s="7" customFormat="1" x14ac:dyDescent="0.2"/>
    <row r="155" s="7" customFormat="1" x14ac:dyDescent="0.2"/>
    <row r="156" s="7" customFormat="1" x14ac:dyDescent="0.2"/>
    <row r="157" s="7" customFormat="1" x14ac:dyDescent="0.2"/>
    <row r="158" s="7" customFormat="1" x14ac:dyDescent="0.2"/>
    <row r="159" s="7" customFormat="1" x14ac:dyDescent="0.2"/>
    <row r="160" s="7" customFormat="1" x14ac:dyDescent="0.2"/>
    <row r="161" s="7" customFormat="1" x14ac:dyDescent="0.2"/>
    <row r="162" s="7" customFormat="1" x14ac:dyDescent="0.2"/>
    <row r="163" s="7" customFormat="1" x14ac:dyDescent="0.2"/>
    <row r="164" s="7" customFormat="1" x14ac:dyDescent="0.2"/>
    <row r="165" s="7" customFormat="1" x14ac:dyDescent="0.2"/>
    <row r="166" s="7" customFormat="1" x14ac:dyDescent="0.2"/>
    <row r="167" s="7" customFormat="1" x14ac:dyDescent="0.2"/>
    <row r="168" s="7" customFormat="1" x14ac:dyDescent="0.2"/>
    <row r="169" s="7" customFormat="1" x14ac:dyDescent="0.2"/>
    <row r="170" s="7" customFormat="1" x14ac:dyDescent="0.2"/>
    <row r="171" s="7" customFormat="1" x14ac:dyDescent="0.2"/>
    <row r="172" s="7" customFormat="1" x14ac:dyDescent="0.2"/>
    <row r="173" s="7" customFormat="1" x14ac:dyDescent="0.2"/>
    <row r="174" s="7" customFormat="1" x14ac:dyDescent="0.2"/>
    <row r="175" s="7" customFormat="1" x14ac:dyDescent="0.2"/>
    <row r="176" s="7" customFormat="1" x14ac:dyDescent="0.2"/>
    <row r="177" spans="8:39" s="7" customFormat="1" x14ac:dyDescent="0.2"/>
    <row r="178" spans="8:39" s="7" customFormat="1" x14ac:dyDescent="0.2">
      <c r="H178"/>
      <c r="I178"/>
      <c r="J178"/>
      <c r="K178"/>
      <c r="L178"/>
      <c r="M178"/>
      <c r="N178"/>
      <c r="O178"/>
      <c r="P178"/>
      <c r="Q178"/>
      <c r="R178"/>
      <c r="S178"/>
      <c r="T178"/>
      <c r="U178"/>
      <c r="V178"/>
      <c r="W178"/>
      <c r="X178"/>
      <c r="Y178"/>
      <c r="Z178"/>
      <c r="AA178"/>
      <c r="AB178"/>
      <c r="AC178"/>
      <c r="AD178"/>
      <c r="AE178"/>
      <c r="AF178"/>
      <c r="AG178"/>
      <c r="AH178"/>
      <c r="AI178"/>
      <c r="AJ178"/>
      <c r="AK178"/>
      <c r="AL178"/>
      <c r="AM178"/>
    </row>
    <row r="179" spans="8:39" s="7" customFormat="1" x14ac:dyDescent="0.2">
      <c r="H179"/>
      <c r="I179"/>
      <c r="J179"/>
      <c r="K179"/>
      <c r="L179"/>
      <c r="M179"/>
      <c r="N179"/>
      <c r="O179"/>
      <c r="P179"/>
      <c r="Q179"/>
      <c r="R179"/>
      <c r="S179"/>
      <c r="T179"/>
      <c r="U179"/>
      <c r="V179"/>
      <c r="W179"/>
      <c r="X179"/>
      <c r="Y179"/>
      <c r="Z179"/>
      <c r="AA179"/>
      <c r="AB179"/>
      <c r="AC179"/>
      <c r="AD179"/>
      <c r="AE179"/>
      <c r="AF179"/>
      <c r="AG179"/>
      <c r="AH179"/>
      <c r="AI179"/>
      <c r="AJ179"/>
      <c r="AK179"/>
      <c r="AL179"/>
      <c r="AM179"/>
    </row>
    <row r="180" spans="8:39" s="7" customFormat="1" x14ac:dyDescent="0.2">
      <c r="H180"/>
      <c r="I180"/>
      <c r="J180"/>
      <c r="K180"/>
      <c r="L180"/>
      <c r="M180"/>
      <c r="N180"/>
      <c r="O180"/>
      <c r="P180"/>
      <c r="Q180"/>
      <c r="R180"/>
      <c r="S180"/>
      <c r="T180"/>
      <c r="U180"/>
      <c r="V180"/>
      <c r="W180"/>
      <c r="X180"/>
      <c r="Y180"/>
      <c r="Z180"/>
      <c r="AA180"/>
      <c r="AB180"/>
      <c r="AC180"/>
      <c r="AD180"/>
      <c r="AE180"/>
      <c r="AF180"/>
      <c r="AG180"/>
      <c r="AH180"/>
      <c r="AI180"/>
      <c r="AJ180"/>
      <c r="AK180"/>
      <c r="AL180"/>
      <c r="AM180"/>
    </row>
    <row r="181" spans="8:39" s="7" customFormat="1" x14ac:dyDescent="0.2">
      <c r="H181"/>
      <c r="I181"/>
      <c r="J181"/>
      <c r="K181"/>
      <c r="L181"/>
      <c r="M181"/>
      <c r="N181"/>
      <c r="O181"/>
      <c r="P181"/>
      <c r="Q181"/>
      <c r="R181"/>
      <c r="S181"/>
      <c r="T181"/>
      <c r="U181"/>
      <c r="V181"/>
      <c r="W181"/>
      <c r="X181"/>
      <c r="Y181"/>
      <c r="Z181"/>
      <c r="AA181"/>
      <c r="AB181"/>
      <c r="AC181"/>
      <c r="AD181"/>
      <c r="AE181"/>
      <c r="AF181"/>
      <c r="AG181"/>
      <c r="AH181"/>
      <c r="AI181"/>
      <c r="AJ181"/>
      <c r="AK181"/>
      <c r="AL181"/>
      <c r="AM181"/>
    </row>
    <row r="182" spans="8:39" s="7" customFormat="1" x14ac:dyDescent="0.2">
      <c r="H182"/>
      <c r="I182"/>
      <c r="J182"/>
      <c r="K182"/>
      <c r="L182"/>
      <c r="M182"/>
      <c r="N182"/>
      <c r="O182"/>
      <c r="P182"/>
      <c r="Q182"/>
      <c r="R182"/>
      <c r="S182"/>
      <c r="T182"/>
      <c r="U182"/>
      <c r="V182"/>
      <c r="W182"/>
      <c r="X182"/>
      <c r="Y182"/>
      <c r="Z182"/>
      <c r="AA182"/>
      <c r="AB182"/>
      <c r="AC182"/>
      <c r="AD182"/>
      <c r="AE182"/>
      <c r="AF182"/>
      <c r="AG182"/>
      <c r="AH182"/>
      <c r="AI182"/>
      <c r="AJ182"/>
      <c r="AK182"/>
      <c r="AL182"/>
      <c r="AM182"/>
    </row>
    <row r="183" spans="8:39" s="7" customFormat="1" x14ac:dyDescent="0.2">
      <c r="H183"/>
      <c r="I183"/>
      <c r="J183"/>
      <c r="K183"/>
      <c r="L183"/>
      <c r="M183"/>
      <c r="N183"/>
      <c r="O183"/>
      <c r="P183"/>
      <c r="Q183"/>
      <c r="R183"/>
      <c r="S183"/>
      <c r="T183"/>
      <c r="U183"/>
      <c r="V183"/>
      <c r="W183"/>
      <c r="X183"/>
      <c r="Y183"/>
      <c r="Z183"/>
      <c r="AA183"/>
      <c r="AB183"/>
      <c r="AC183"/>
      <c r="AD183"/>
      <c r="AE183"/>
      <c r="AF183"/>
      <c r="AG183"/>
      <c r="AH183"/>
      <c r="AI183"/>
      <c r="AJ183"/>
      <c r="AK183"/>
      <c r="AL183"/>
      <c r="AM183"/>
    </row>
    <row r="184" spans="8:39" s="7" customFormat="1" x14ac:dyDescent="0.2">
      <c r="H184"/>
      <c r="I184"/>
      <c r="J184"/>
      <c r="K184"/>
      <c r="L184"/>
      <c r="M184"/>
      <c r="N184"/>
      <c r="O184"/>
      <c r="P184"/>
      <c r="Q184"/>
      <c r="R184"/>
      <c r="S184"/>
      <c r="T184"/>
      <c r="U184"/>
      <c r="V184"/>
      <c r="W184"/>
      <c r="X184"/>
      <c r="Y184"/>
      <c r="Z184"/>
      <c r="AA184"/>
      <c r="AB184"/>
      <c r="AC184"/>
      <c r="AD184"/>
      <c r="AE184"/>
      <c r="AF184"/>
      <c r="AG184"/>
      <c r="AH184"/>
      <c r="AI184"/>
      <c r="AJ184"/>
      <c r="AK184"/>
      <c r="AL184"/>
      <c r="AM184"/>
    </row>
    <row r="185" spans="8:39" s="7" customFormat="1" x14ac:dyDescent="0.2">
      <c r="H185"/>
      <c r="I185"/>
      <c r="J185"/>
      <c r="K185"/>
      <c r="L185"/>
      <c r="M185"/>
      <c r="N185"/>
      <c r="O185"/>
      <c r="P185"/>
      <c r="Q185"/>
      <c r="R185"/>
      <c r="S185"/>
      <c r="T185"/>
      <c r="U185"/>
      <c r="V185"/>
      <c r="W185"/>
      <c r="X185"/>
      <c r="Y185"/>
      <c r="Z185"/>
      <c r="AA185"/>
      <c r="AB185"/>
      <c r="AC185"/>
      <c r="AD185"/>
      <c r="AE185"/>
      <c r="AF185"/>
      <c r="AG185"/>
      <c r="AH185"/>
      <c r="AI185"/>
      <c r="AJ185"/>
      <c r="AK185"/>
      <c r="AL185"/>
      <c r="AM185"/>
    </row>
    <row r="186" spans="8:39" s="7" customFormat="1" x14ac:dyDescent="0.2">
      <c r="H186"/>
      <c r="I186"/>
      <c r="J186"/>
      <c r="K186"/>
      <c r="L186"/>
      <c r="M186"/>
      <c r="N186"/>
      <c r="O186"/>
      <c r="P186"/>
      <c r="Q186"/>
      <c r="R186"/>
      <c r="S186"/>
      <c r="T186"/>
      <c r="U186"/>
      <c r="V186"/>
      <c r="W186"/>
      <c r="X186"/>
      <c r="Y186"/>
      <c r="Z186"/>
      <c r="AA186"/>
      <c r="AB186"/>
      <c r="AC186"/>
      <c r="AD186"/>
      <c r="AE186"/>
      <c r="AF186"/>
      <c r="AG186"/>
      <c r="AH186"/>
      <c r="AI186"/>
      <c r="AJ186"/>
      <c r="AK186"/>
      <c r="AL186"/>
      <c r="AM186"/>
    </row>
    <row r="187" spans="8:39" s="7" customFormat="1" x14ac:dyDescent="0.2">
      <c r="H187"/>
      <c r="I187"/>
      <c r="J187"/>
      <c r="K187"/>
      <c r="L187"/>
      <c r="M187"/>
      <c r="N187"/>
      <c r="O187"/>
      <c r="P187"/>
      <c r="Q187"/>
      <c r="R187"/>
      <c r="S187"/>
      <c r="T187"/>
      <c r="U187"/>
      <c r="V187"/>
      <c r="W187"/>
      <c r="X187"/>
      <c r="Y187"/>
      <c r="Z187"/>
      <c r="AA187"/>
      <c r="AB187"/>
      <c r="AC187"/>
      <c r="AD187"/>
      <c r="AE187"/>
      <c r="AF187"/>
      <c r="AG187"/>
      <c r="AH187"/>
      <c r="AI187"/>
      <c r="AJ187"/>
      <c r="AK187"/>
      <c r="AL187"/>
      <c r="AM187"/>
    </row>
    <row r="188" spans="8:39" s="7" customFormat="1" x14ac:dyDescent="0.2">
      <c r="H188"/>
      <c r="I188"/>
      <c r="J188"/>
      <c r="K188"/>
      <c r="L188"/>
      <c r="M188"/>
      <c r="N188"/>
      <c r="O188"/>
      <c r="P188"/>
      <c r="Q188"/>
      <c r="R188"/>
      <c r="S188"/>
      <c r="T188"/>
      <c r="U188"/>
      <c r="V188"/>
      <c r="W188"/>
      <c r="X188"/>
      <c r="Y188"/>
      <c r="Z188"/>
      <c r="AA188"/>
      <c r="AB188"/>
      <c r="AC188"/>
      <c r="AD188"/>
      <c r="AE188"/>
      <c r="AF188"/>
      <c r="AG188"/>
      <c r="AH188"/>
      <c r="AI188"/>
      <c r="AJ188"/>
      <c r="AK188"/>
      <c r="AL188"/>
      <c r="AM188"/>
    </row>
    <row r="189" spans="8:39" s="7" customFormat="1" x14ac:dyDescent="0.2">
      <c r="H189"/>
      <c r="I189"/>
      <c r="J189"/>
      <c r="K189"/>
      <c r="L189"/>
      <c r="M189"/>
      <c r="N189"/>
      <c r="O189"/>
      <c r="P189"/>
      <c r="Q189"/>
      <c r="R189"/>
      <c r="S189"/>
      <c r="T189"/>
      <c r="U189"/>
      <c r="V189"/>
      <c r="W189"/>
      <c r="X189"/>
      <c r="Y189"/>
      <c r="Z189"/>
      <c r="AA189"/>
      <c r="AB189"/>
      <c r="AC189"/>
      <c r="AD189"/>
      <c r="AE189"/>
      <c r="AF189"/>
      <c r="AG189"/>
      <c r="AH189"/>
      <c r="AI189"/>
      <c r="AJ189"/>
      <c r="AK189"/>
      <c r="AL189"/>
      <c r="AM189"/>
    </row>
    <row r="190" spans="8:39" s="7" customFormat="1" x14ac:dyDescent="0.2">
      <c r="H190"/>
      <c r="I190"/>
      <c r="J190"/>
      <c r="K190"/>
      <c r="L190"/>
      <c r="M190"/>
      <c r="N190"/>
      <c r="O190"/>
      <c r="P190"/>
      <c r="Q190"/>
      <c r="R190"/>
      <c r="S190"/>
      <c r="T190"/>
      <c r="U190"/>
      <c r="V190"/>
      <c r="W190"/>
      <c r="X190"/>
      <c r="Y190"/>
      <c r="Z190"/>
      <c r="AA190"/>
      <c r="AB190"/>
      <c r="AC190"/>
      <c r="AD190"/>
      <c r="AE190"/>
      <c r="AF190"/>
      <c r="AG190"/>
      <c r="AH190"/>
      <c r="AI190"/>
      <c r="AJ190"/>
      <c r="AK190"/>
      <c r="AL190"/>
      <c r="AM190"/>
    </row>
    <row r="191" spans="8:39" s="7" customFormat="1" x14ac:dyDescent="0.2">
      <c r="H191"/>
      <c r="I191"/>
      <c r="J191"/>
      <c r="K191"/>
      <c r="L191"/>
      <c r="M191"/>
      <c r="N191"/>
      <c r="O191"/>
      <c r="P191"/>
      <c r="Q191"/>
      <c r="R191"/>
      <c r="S191"/>
      <c r="T191"/>
      <c r="U191"/>
      <c r="V191"/>
      <c r="W191"/>
      <c r="X191"/>
      <c r="Y191"/>
      <c r="Z191"/>
      <c r="AA191"/>
      <c r="AB191"/>
      <c r="AC191"/>
      <c r="AD191"/>
      <c r="AE191"/>
      <c r="AF191"/>
      <c r="AG191"/>
      <c r="AH191"/>
      <c r="AI191"/>
      <c r="AJ191"/>
      <c r="AK191"/>
      <c r="AL191"/>
      <c r="AM191"/>
    </row>
    <row r="192" spans="8:39" s="7" customFormat="1" x14ac:dyDescent="0.2">
      <c r="H192"/>
      <c r="I192"/>
      <c r="J192"/>
      <c r="K192"/>
      <c r="L192"/>
      <c r="M192"/>
      <c r="N192"/>
      <c r="O192"/>
      <c r="P192"/>
      <c r="Q192"/>
      <c r="R192"/>
      <c r="S192"/>
      <c r="T192"/>
      <c r="U192"/>
      <c r="V192"/>
      <c r="W192"/>
      <c r="X192"/>
      <c r="Y192"/>
      <c r="Z192"/>
      <c r="AA192"/>
      <c r="AB192"/>
      <c r="AC192"/>
      <c r="AD192"/>
      <c r="AE192"/>
      <c r="AF192"/>
      <c r="AG192"/>
      <c r="AH192"/>
      <c r="AI192"/>
      <c r="AJ192"/>
      <c r="AK192"/>
      <c r="AL192"/>
      <c r="AM192"/>
    </row>
    <row r="193" spans="8:39" s="7" customFormat="1" x14ac:dyDescent="0.2">
      <c r="H193"/>
      <c r="I193"/>
      <c r="J193"/>
      <c r="K193"/>
      <c r="L193"/>
      <c r="M193"/>
      <c r="N193"/>
      <c r="O193"/>
      <c r="P193"/>
      <c r="Q193"/>
      <c r="R193"/>
      <c r="S193"/>
      <c r="T193"/>
      <c r="U193"/>
      <c r="V193"/>
      <c r="W193"/>
      <c r="X193"/>
      <c r="Y193"/>
      <c r="Z193"/>
      <c r="AA193"/>
      <c r="AB193"/>
      <c r="AC193"/>
      <c r="AD193"/>
      <c r="AE193"/>
      <c r="AF193"/>
      <c r="AG193"/>
      <c r="AH193"/>
      <c r="AI193"/>
      <c r="AJ193"/>
      <c r="AK193"/>
      <c r="AL193"/>
      <c r="AM193"/>
    </row>
  </sheetData>
  <mergeCells count="55">
    <mergeCell ref="C60:D60"/>
    <mergeCell ref="C54:D54"/>
    <mergeCell ref="C49:G49"/>
    <mergeCell ref="C51:D51"/>
    <mergeCell ref="C53:D53"/>
    <mergeCell ref="C56:D56"/>
    <mergeCell ref="C55:D55"/>
    <mergeCell ref="B1:F1"/>
    <mergeCell ref="B9:C9"/>
    <mergeCell ref="C6:F6"/>
    <mergeCell ref="A3:G3"/>
    <mergeCell ref="B11:C11"/>
    <mergeCell ref="Z42:AB42"/>
    <mergeCell ref="AC42:AE42"/>
    <mergeCell ref="AF42:AH42"/>
    <mergeCell ref="AI42:AK42"/>
    <mergeCell ref="B30:C30"/>
    <mergeCell ref="Q42:S42"/>
    <mergeCell ref="B38:C38"/>
    <mergeCell ref="B39:C39"/>
    <mergeCell ref="B40:C40"/>
    <mergeCell ref="T42:V42"/>
    <mergeCell ref="W42:Y42"/>
    <mergeCell ref="B42:C42"/>
    <mergeCell ref="B41:C41"/>
    <mergeCell ref="K42:M42"/>
    <mergeCell ref="N42:P42"/>
    <mergeCell ref="H42:J42"/>
    <mergeCell ref="B17:C17"/>
    <mergeCell ref="B18:C18"/>
    <mergeCell ref="B14:C14"/>
    <mergeCell ref="B15:F15"/>
    <mergeCell ref="B16:C16"/>
    <mergeCell ref="B19:C19"/>
    <mergeCell ref="B24:C24"/>
    <mergeCell ref="B20:C20"/>
    <mergeCell ref="B21:C21"/>
    <mergeCell ref="B22:C22"/>
    <mergeCell ref="B23:C23"/>
    <mergeCell ref="B25:C25"/>
    <mergeCell ref="B33:C33"/>
    <mergeCell ref="B35:C35"/>
    <mergeCell ref="B36:C36"/>
    <mergeCell ref="B34:C34"/>
    <mergeCell ref="B32:C32"/>
    <mergeCell ref="B29:C29"/>
    <mergeCell ref="B27:C27"/>
    <mergeCell ref="B26:C26"/>
    <mergeCell ref="B31:F31"/>
    <mergeCell ref="B28:C28"/>
    <mergeCell ref="L8:W8"/>
    <mergeCell ref="B12:C12"/>
    <mergeCell ref="H8:K8"/>
    <mergeCell ref="X8:AI8"/>
    <mergeCell ref="AJ8:AK8"/>
  </mergeCells>
  <phoneticPr fontId="0" type="noConversion"/>
  <pageMargins left="0.25" right="0.25" top="0.75" bottom="0.75" header="0.3" footer="0.3"/>
  <pageSetup paperSize="9" scale="2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344"/>
  <sheetViews>
    <sheetView topLeftCell="C2" zoomScale="90" zoomScaleNormal="100" workbookViewId="0">
      <selection activeCell="H10" sqref="H10"/>
    </sheetView>
  </sheetViews>
  <sheetFormatPr defaultColWidth="8.7109375" defaultRowHeight="12.75" x14ac:dyDescent="0.2"/>
  <cols>
    <col min="1" max="2" width="3.28515625" customWidth="1"/>
    <col min="3" max="4" width="28.28515625" customWidth="1"/>
    <col min="5" max="5" width="14.7109375" customWidth="1"/>
    <col min="6" max="6" width="18.85546875" customWidth="1"/>
    <col min="7" max="7" width="14.140625" customWidth="1"/>
    <col min="8" max="8" width="9.140625" customWidth="1"/>
  </cols>
  <sheetData>
    <row r="1" spans="2:6" s="7" customFormat="1" ht="70.5" customHeight="1" x14ac:dyDescent="0.35">
      <c r="C1" s="522" t="s">
        <v>4</v>
      </c>
      <c r="D1" s="522"/>
      <c r="E1" s="523"/>
      <c r="F1" s="524"/>
    </row>
    <row r="2" spans="2:6" s="7" customFormat="1" ht="11.25" customHeight="1" x14ac:dyDescent="0.2"/>
    <row r="3" spans="2:6" s="7" customFormat="1" ht="20.25" x14ac:dyDescent="0.3">
      <c r="D3" s="8" t="s">
        <v>10</v>
      </c>
    </row>
    <row r="4" spans="2:6" s="7" customFormat="1" ht="20.25" x14ac:dyDescent="0.3">
      <c r="D4" s="8"/>
    </row>
    <row r="5" spans="2:6" s="7" customFormat="1" ht="13.7" customHeight="1" x14ac:dyDescent="0.25">
      <c r="B5" s="9"/>
      <c r="C5" s="20" t="s">
        <v>5</v>
      </c>
      <c r="D5" s="43">
        <f>'Detailed budget'!C5</f>
        <v>0</v>
      </c>
      <c r="E5" s="44"/>
      <c r="F5"/>
    </row>
    <row r="6" spans="2:6" s="7" customFormat="1" ht="32.25" customHeight="1" x14ac:dyDescent="0.25">
      <c r="B6" s="12"/>
      <c r="C6" s="20" t="s">
        <v>6</v>
      </c>
      <c r="D6" s="525">
        <f>'Detailed budget'!C6</f>
        <v>0</v>
      </c>
      <c r="E6" s="525"/>
      <c r="F6" s="525"/>
    </row>
    <row r="7" spans="2:6" s="7" customFormat="1" ht="16.7" customHeight="1" x14ac:dyDescent="0.25">
      <c r="B7" s="12"/>
      <c r="C7" s="20" t="s">
        <v>3</v>
      </c>
      <c r="D7" s="43" t="str">
        <f>'Detailed budget'!C7</f>
        <v>MKD</v>
      </c>
      <c r="E7" s="44"/>
      <c r="F7" s="45"/>
    </row>
    <row r="8" spans="2:6" s="7" customFormat="1" ht="16.7" customHeight="1" x14ac:dyDescent="0.25">
      <c r="B8" s="12"/>
      <c r="C8" s="20" t="s">
        <v>14</v>
      </c>
      <c r="D8" s="40">
        <v>55.213999999999999</v>
      </c>
      <c r="E8" s="21"/>
      <c r="F8" s="13"/>
    </row>
    <row r="9" spans="2:6" s="7" customFormat="1" ht="13.5" thickBot="1" x14ac:dyDescent="0.25">
      <c r="C9" s="12"/>
      <c r="D9" s="12"/>
      <c r="E9" s="12"/>
      <c r="F9" s="14"/>
    </row>
    <row r="10" spans="2:6" s="7" customFormat="1" ht="37.700000000000003" customHeight="1" x14ac:dyDescent="0.2">
      <c r="B10" s="15"/>
      <c r="C10" s="2" t="s">
        <v>1</v>
      </c>
      <c r="D10" s="4"/>
      <c r="E10" s="1" t="s">
        <v>9</v>
      </c>
      <c r="F10" s="5" t="s">
        <v>8</v>
      </c>
    </row>
    <row r="11" spans="2:6" s="7" customFormat="1" ht="23.25" customHeight="1" x14ac:dyDescent="0.2">
      <c r="B11" s="521" t="s">
        <v>0</v>
      </c>
      <c r="C11" s="526" t="str">
        <f>'Detailed budget'!B10</f>
        <v>Personnel</v>
      </c>
      <c r="D11" s="527"/>
      <c r="E11" s="25">
        <f>Subtotal_Personnel</f>
        <v>0</v>
      </c>
      <c r="F11" s="26">
        <f>E11/D8</f>
        <v>0</v>
      </c>
    </row>
    <row r="12" spans="2:6" s="7" customFormat="1" ht="55.5" customHeight="1" x14ac:dyDescent="0.2">
      <c r="B12" s="521"/>
      <c r="C12" s="526" t="str">
        <f>'Detailed budget'!B15</f>
        <v>Expected Result 1:</v>
      </c>
      <c r="D12" s="527"/>
      <c r="E12" s="25">
        <f>Subtotal_Activity_I</f>
        <v>0</v>
      </c>
      <c r="F12" s="26">
        <f>E12/D8</f>
        <v>0</v>
      </c>
    </row>
    <row r="13" spans="2:6" s="7" customFormat="1" ht="68.25" customHeight="1" x14ac:dyDescent="0.2">
      <c r="B13" s="521"/>
      <c r="C13" s="526" t="str">
        <f>'Detailed budget'!B31</f>
        <v>Expected Result 2:</v>
      </c>
      <c r="D13" s="527"/>
      <c r="E13" s="25">
        <f>Subtotal_Activity_II</f>
        <v>0</v>
      </c>
      <c r="F13" s="26">
        <f>E13/D8</f>
        <v>0</v>
      </c>
    </row>
    <row r="14" spans="2:6" s="7" customFormat="1" ht="27.75" customHeight="1" x14ac:dyDescent="0.2">
      <c r="B14" s="521"/>
      <c r="C14" s="528" t="str">
        <f>'Detailed budget'!B37</f>
        <v>Administrative Cost</v>
      </c>
      <c r="D14" s="529"/>
      <c r="E14" s="25">
        <f>Subtotal_Administrative_cost</f>
        <v>0</v>
      </c>
      <c r="F14" s="26">
        <f>E14/D8</f>
        <v>0</v>
      </c>
    </row>
    <row r="15" spans="2:6" s="7" customFormat="1" ht="19.5" customHeight="1" thickBot="1" x14ac:dyDescent="0.25">
      <c r="C15" s="3" t="s">
        <v>7</v>
      </c>
      <c r="D15" s="6"/>
      <c r="E15" s="23">
        <f>SUM(E11:E14)</f>
        <v>0</v>
      </c>
      <c r="F15" s="47">
        <f>SUM(F11:F14)</f>
        <v>0</v>
      </c>
    </row>
    <row r="16" spans="2:6" s="7" customFormat="1" x14ac:dyDescent="0.2">
      <c r="C16" s="12"/>
      <c r="D16" s="12"/>
      <c r="E16" s="12"/>
      <c r="F16" s="12"/>
    </row>
    <row r="17" spans="3:6" s="7" customFormat="1" x14ac:dyDescent="0.2">
      <c r="C17" s="12"/>
      <c r="D17" s="12"/>
      <c r="E17" s="70"/>
      <c r="F17" s="70"/>
    </row>
    <row r="18" spans="3:6" s="7" customFormat="1" ht="19.7" customHeight="1" x14ac:dyDescent="0.2"/>
    <row r="19" spans="3:6" s="7" customFormat="1" x14ac:dyDescent="0.2"/>
    <row r="20" spans="3:6" s="7" customFormat="1" x14ac:dyDescent="0.2"/>
    <row r="21" spans="3:6" s="7" customFormat="1" x14ac:dyDescent="0.2"/>
    <row r="22" spans="3:6" s="7" customFormat="1" x14ac:dyDescent="0.2"/>
    <row r="23" spans="3:6" s="7" customFormat="1" x14ac:dyDescent="0.2"/>
    <row r="24" spans="3:6" s="7" customFormat="1" x14ac:dyDescent="0.2"/>
    <row r="25" spans="3:6" s="7" customFormat="1" x14ac:dyDescent="0.2"/>
    <row r="26" spans="3:6" s="7" customFormat="1" x14ac:dyDescent="0.2"/>
    <row r="27" spans="3:6" s="7" customFormat="1" x14ac:dyDescent="0.2"/>
    <row r="28" spans="3:6" s="7" customFormat="1" x14ac:dyDescent="0.2"/>
    <row r="29" spans="3:6" s="7" customFormat="1" x14ac:dyDescent="0.2"/>
    <row r="30" spans="3:6" s="7" customFormat="1" x14ac:dyDescent="0.2"/>
    <row r="31" spans="3:6" s="7" customFormat="1" x14ac:dyDescent="0.2"/>
    <row r="32" spans="3:6" s="7" customFormat="1" x14ac:dyDescent="0.2"/>
    <row r="33" s="7" customFormat="1" x14ac:dyDescent="0.2"/>
    <row r="34" s="7" customFormat="1" x14ac:dyDescent="0.2"/>
    <row r="35" s="7" customFormat="1" x14ac:dyDescent="0.2"/>
    <row r="36" s="7" customFormat="1" x14ac:dyDescent="0.2"/>
    <row r="37" s="7" customFormat="1" x14ac:dyDescent="0.2"/>
    <row r="38" s="7" customFormat="1" x14ac:dyDescent="0.2"/>
    <row r="39" s="7" customFormat="1" x14ac:dyDescent="0.2"/>
    <row r="40" s="7" customFormat="1" x14ac:dyDescent="0.2"/>
    <row r="41" s="7" customFormat="1" x14ac:dyDescent="0.2"/>
    <row r="42" s="7" customFormat="1" x14ac:dyDescent="0.2"/>
    <row r="43" s="7" customFormat="1" x14ac:dyDescent="0.2"/>
    <row r="44" s="7" customFormat="1" x14ac:dyDescent="0.2"/>
    <row r="45" s="7" customFormat="1" x14ac:dyDescent="0.2"/>
    <row r="46" s="7" customFormat="1" x14ac:dyDescent="0.2"/>
    <row r="47" s="7" customFormat="1" x14ac:dyDescent="0.2"/>
    <row r="48" s="7" customFormat="1" x14ac:dyDescent="0.2"/>
    <row r="49" s="7" customFormat="1" x14ac:dyDescent="0.2"/>
    <row r="50" s="7" customFormat="1" x14ac:dyDescent="0.2"/>
    <row r="51" s="7" customFormat="1" x14ac:dyDescent="0.2"/>
    <row r="52" s="7" customFormat="1" x14ac:dyDescent="0.2"/>
    <row r="53" s="7" customFormat="1" x14ac:dyDescent="0.2"/>
    <row r="54" s="7" customFormat="1" x14ac:dyDescent="0.2"/>
    <row r="55" s="7" customFormat="1" x14ac:dyDescent="0.2"/>
    <row r="56" s="7" customFormat="1" x14ac:dyDescent="0.2"/>
    <row r="57" s="7" customFormat="1" x14ac:dyDescent="0.2"/>
    <row r="58" s="7" customFormat="1" x14ac:dyDescent="0.2"/>
    <row r="59" s="7" customFormat="1" x14ac:dyDescent="0.2"/>
    <row r="60" s="7" customFormat="1" x14ac:dyDescent="0.2"/>
    <row r="61" s="7" customFormat="1" x14ac:dyDescent="0.2"/>
    <row r="62" s="7" customFormat="1" x14ac:dyDescent="0.2"/>
    <row r="63" s="7" customFormat="1" x14ac:dyDescent="0.2"/>
    <row r="64" s="7" customFormat="1" x14ac:dyDescent="0.2"/>
    <row r="65" s="7" customFormat="1" x14ac:dyDescent="0.2"/>
    <row r="66" s="7" customFormat="1" x14ac:dyDescent="0.2"/>
    <row r="67" s="7" customFormat="1" x14ac:dyDescent="0.2"/>
    <row r="68" s="7" customFormat="1" x14ac:dyDescent="0.2"/>
    <row r="69" s="7" customFormat="1" x14ac:dyDescent="0.2"/>
    <row r="70" s="7" customFormat="1" x14ac:dyDescent="0.2"/>
    <row r="71" s="7" customFormat="1" x14ac:dyDescent="0.2"/>
    <row r="72" s="7" customFormat="1" x14ac:dyDescent="0.2"/>
    <row r="73" s="7" customFormat="1" x14ac:dyDescent="0.2"/>
    <row r="74" s="7" customFormat="1" x14ac:dyDescent="0.2"/>
    <row r="75" s="7" customFormat="1" x14ac:dyDescent="0.2"/>
    <row r="76" s="7" customFormat="1" x14ac:dyDescent="0.2"/>
    <row r="77" s="7" customFormat="1" x14ac:dyDescent="0.2"/>
    <row r="78" s="7" customFormat="1" x14ac:dyDescent="0.2"/>
    <row r="79" s="7" customFormat="1" x14ac:dyDescent="0.2"/>
    <row r="80" s="7" customFormat="1" x14ac:dyDescent="0.2"/>
    <row r="81" s="7" customFormat="1" x14ac:dyDescent="0.2"/>
    <row r="82" s="7" customFormat="1" x14ac:dyDescent="0.2"/>
    <row r="83" s="7" customFormat="1" x14ac:dyDescent="0.2"/>
    <row r="84" s="7" customFormat="1" x14ac:dyDescent="0.2"/>
    <row r="85" s="7" customFormat="1" x14ac:dyDescent="0.2"/>
    <row r="86" s="7" customFormat="1" x14ac:dyDescent="0.2"/>
    <row r="87" s="7" customFormat="1" x14ac:dyDescent="0.2"/>
    <row r="88" s="7" customFormat="1" x14ac:dyDescent="0.2"/>
    <row r="89" s="7" customFormat="1" x14ac:dyDescent="0.2"/>
    <row r="90" s="7" customFormat="1" x14ac:dyDescent="0.2"/>
    <row r="91" s="7" customFormat="1" x14ac:dyDescent="0.2"/>
    <row r="92" s="7" customFormat="1" x14ac:dyDescent="0.2"/>
    <row r="93" s="7" customFormat="1" x14ac:dyDescent="0.2"/>
    <row r="94" s="7" customFormat="1" x14ac:dyDescent="0.2"/>
    <row r="95" s="7" customFormat="1" x14ac:dyDescent="0.2"/>
    <row r="96" s="7" customFormat="1" x14ac:dyDescent="0.2"/>
    <row r="97" s="7" customFormat="1" x14ac:dyDescent="0.2"/>
    <row r="98" s="7" customFormat="1" x14ac:dyDescent="0.2"/>
    <row r="99" s="7" customFormat="1" x14ac:dyDescent="0.2"/>
    <row r="100" s="7" customFormat="1" x14ac:dyDescent="0.2"/>
    <row r="101" s="7" customFormat="1" x14ac:dyDescent="0.2"/>
    <row r="102" s="7" customFormat="1" x14ac:dyDescent="0.2"/>
    <row r="103" s="7" customFormat="1" x14ac:dyDescent="0.2"/>
    <row r="104" s="7" customFormat="1" x14ac:dyDescent="0.2"/>
    <row r="105" s="7" customFormat="1" x14ac:dyDescent="0.2"/>
    <row r="106" s="7" customFormat="1" x14ac:dyDescent="0.2"/>
    <row r="107" s="7" customFormat="1" x14ac:dyDescent="0.2"/>
    <row r="108" s="7" customFormat="1" x14ac:dyDescent="0.2"/>
    <row r="109" s="7" customFormat="1" x14ac:dyDescent="0.2"/>
    <row r="110" s="7" customFormat="1" x14ac:dyDescent="0.2"/>
    <row r="111" s="7" customFormat="1" x14ac:dyDescent="0.2"/>
    <row r="112" s="7" customFormat="1" x14ac:dyDescent="0.2"/>
    <row r="113" s="7" customFormat="1" x14ac:dyDescent="0.2"/>
    <row r="114" s="7" customFormat="1" x14ac:dyDescent="0.2"/>
    <row r="115" s="7" customFormat="1" x14ac:dyDescent="0.2"/>
    <row r="116" s="7" customFormat="1" x14ac:dyDescent="0.2"/>
    <row r="117" s="7" customFormat="1" x14ac:dyDescent="0.2"/>
    <row r="118" s="7" customFormat="1" x14ac:dyDescent="0.2"/>
    <row r="119" s="7" customFormat="1" x14ac:dyDescent="0.2"/>
    <row r="120" s="7" customFormat="1" x14ac:dyDescent="0.2"/>
    <row r="121" s="7" customFormat="1" x14ac:dyDescent="0.2"/>
    <row r="122" s="7" customFormat="1" x14ac:dyDescent="0.2"/>
    <row r="123" s="7" customFormat="1" x14ac:dyDescent="0.2"/>
    <row r="124" s="7" customFormat="1" x14ac:dyDescent="0.2"/>
    <row r="125" s="7" customFormat="1" x14ac:dyDescent="0.2"/>
    <row r="126" s="7" customFormat="1" x14ac:dyDescent="0.2"/>
    <row r="127" s="7" customFormat="1" x14ac:dyDescent="0.2"/>
    <row r="128" s="7" customFormat="1" x14ac:dyDescent="0.2"/>
    <row r="129" s="7" customFormat="1" x14ac:dyDescent="0.2"/>
    <row r="130" s="7" customFormat="1" x14ac:dyDescent="0.2"/>
    <row r="131" s="7" customFormat="1" x14ac:dyDescent="0.2"/>
    <row r="132" s="7" customFormat="1" x14ac:dyDescent="0.2"/>
    <row r="133" s="7" customFormat="1" x14ac:dyDescent="0.2"/>
    <row r="134" s="7" customFormat="1" x14ac:dyDescent="0.2"/>
    <row r="135" s="7" customFormat="1" x14ac:dyDescent="0.2"/>
    <row r="136" s="7" customFormat="1" x14ac:dyDescent="0.2"/>
    <row r="137" s="7" customFormat="1" x14ac:dyDescent="0.2"/>
    <row r="138" s="7" customFormat="1" x14ac:dyDescent="0.2"/>
    <row r="139" s="7" customFormat="1" x14ac:dyDescent="0.2"/>
    <row r="140" s="7" customFormat="1" x14ac:dyDescent="0.2"/>
    <row r="141" s="7" customFormat="1" x14ac:dyDescent="0.2"/>
    <row r="142" s="7" customFormat="1" x14ac:dyDescent="0.2"/>
    <row r="143" s="7" customFormat="1" x14ac:dyDescent="0.2"/>
    <row r="144" s="7" customFormat="1" x14ac:dyDescent="0.2"/>
    <row r="145" s="7" customFormat="1" x14ac:dyDescent="0.2"/>
    <row r="146" s="7" customFormat="1" x14ac:dyDescent="0.2"/>
    <row r="147" s="7" customFormat="1" x14ac:dyDescent="0.2"/>
    <row r="148" s="7" customFormat="1" x14ac:dyDescent="0.2"/>
    <row r="149" s="7" customFormat="1" x14ac:dyDescent="0.2"/>
    <row r="150" s="7" customFormat="1" x14ac:dyDescent="0.2"/>
    <row r="151" s="7" customFormat="1" x14ac:dyDescent="0.2"/>
    <row r="152" s="7" customFormat="1" x14ac:dyDescent="0.2"/>
    <row r="153" s="7" customFormat="1" x14ac:dyDescent="0.2"/>
    <row r="154" s="7" customFormat="1" x14ac:dyDescent="0.2"/>
    <row r="155" s="7" customFormat="1" x14ac:dyDescent="0.2"/>
    <row r="156" s="7" customFormat="1" x14ac:dyDescent="0.2"/>
    <row r="157" s="7" customFormat="1" x14ac:dyDescent="0.2"/>
    <row r="158" s="7" customFormat="1" x14ac:dyDescent="0.2"/>
    <row r="159" s="7" customFormat="1" x14ac:dyDescent="0.2"/>
    <row r="160" s="7" customFormat="1" x14ac:dyDescent="0.2"/>
    <row r="161" s="7" customFormat="1" x14ac:dyDescent="0.2"/>
    <row r="162" s="7" customFormat="1" x14ac:dyDescent="0.2"/>
    <row r="163" s="7" customFormat="1" x14ac:dyDescent="0.2"/>
    <row r="164" s="7" customFormat="1" x14ac:dyDescent="0.2"/>
    <row r="165" s="7" customFormat="1" x14ac:dyDescent="0.2"/>
    <row r="166" s="7" customFormat="1" x14ac:dyDescent="0.2"/>
    <row r="167" s="7" customFormat="1" x14ac:dyDescent="0.2"/>
    <row r="168" s="7" customFormat="1" x14ac:dyDescent="0.2"/>
    <row r="169" s="7" customFormat="1" x14ac:dyDescent="0.2"/>
    <row r="170" s="7" customFormat="1" x14ac:dyDescent="0.2"/>
    <row r="171" s="7" customFormat="1" x14ac:dyDescent="0.2"/>
    <row r="172" s="7" customFormat="1" x14ac:dyDescent="0.2"/>
    <row r="173" s="7" customFormat="1" x14ac:dyDescent="0.2"/>
    <row r="174" s="7" customFormat="1" x14ac:dyDescent="0.2"/>
    <row r="175" s="7" customFormat="1" x14ac:dyDescent="0.2"/>
    <row r="176" s="7" customFormat="1" x14ac:dyDescent="0.2"/>
    <row r="177" s="7" customFormat="1" x14ac:dyDescent="0.2"/>
    <row r="178" s="7" customFormat="1" x14ac:dyDescent="0.2"/>
    <row r="179" s="7" customFormat="1" x14ac:dyDescent="0.2"/>
    <row r="180" s="7" customFormat="1" x14ac:dyDescent="0.2"/>
    <row r="181" s="7" customFormat="1" x14ac:dyDescent="0.2"/>
    <row r="182" s="7" customFormat="1" x14ac:dyDescent="0.2"/>
    <row r="183" s="7" customFormat="1" x14ac:dyDescent="0.2"/>
    <row r="184" s="7" customFormat="1" x14ac:dyDescent="0.2"/>
    <row r="185" s="7" customFormat="1" x14ac:dyDescent="0.2"/>
    <row r="186" s="7" customFormat="1" x14ac:dyDescent="0.2"/>
    <row r="187" s="7" customFormat="1" x14ac:dyDescent="0.2"/>
    <row r="188" s="7" customFormat="1" x14ac:dyDescent="0.2"/>
    <row r="189" s="7" customFormat="1" x14ac:dyDescent="0.2"/>
    <row r="190" s="7" customFormat="1" x14ac:dyDescent="0.2"/>
    <row r="191" s="7" customFormat="1" x14ac:dyDescent="0.2"/>
    <row r="192" s="7" customFormat="1" x14ac:dyDescent="0.2"/>
    <row r="193" s="7" customFormat="1" x14ac:dyDescent="0.2"/>
    <row r="194" s="7" customFormat="1" x14ac:dyDescent="0.2"/>
    <row r="195" s="7" customFormat="1" x14ac:dyDescent="0.2"/>
    <row r="196" s="7" customFormat="1" x14ac:dyDescent="0.2"/>
    <row r="197" s="7" customFormat="1" x14ac:dyDescent="0.2"/>
    <row r="198" s="7" customFormat="1" x14ac:dyDescent="0.2"/>
    <row r="199" s="7" customFormat="1" x14ac:dyDescent="0.2"/>
    <row r="200" s="7" customFormat="1" x14ac:dyDescent="0.2"/>
    <row r="201" s="7" customFormat="1" x14ac:dyDescent="0.2"/>
    <row r="202" s="7" customFormat="1" x14ac:dyDescent="0.2"/>
    <row r="203" s="7" customFormat="1" x14ac:dyDescent="0.2"/>
    <row r="204" s="7" customFormat="1" x14ac:dyDescent="0.2"/>
    <row r="205" s="7" customFormat="1" x14ac:dyDescent="0.2"/>
    <row r="206" s="7" customFormat="1" x14ac:dyDescent="0.2"/>
    <row r="207" s="7" customFormat="1" x14ac:dyDescent="0.2"/>
    <row r="208" s="7" customFormat="1" x14ac:dyDescent="0.2"/>
    <row r="209" s="7" customFormat="1" x14ac:dyDescent="0.2"/>
    <row r="210" s="7" customFormat="1" x14ac:dyDescent="0.2"/>
    <row r="211" s="7" customFormat="1" x14ac:dyDescent="0.2"/>
    <row r="212" s="7" customFormat="1" x14ac:dyDescent="0.2"/>
    <row r="213" s="7" customFormat="1" x14ac:dyDescent="0.2"/>
    <row r="214" s="7" customFormat="1" x14ac:dyDescent="0.2"/>
    <row r="215" s="7" customFormat="1" x14ac:dyDescent="0.2"/>
    <row r="216" s="7" customFormat="1" x14ac:dyDescent="0.2"/>
    <row r="217" s="7" customFormat="1" x14ac:dyDescent="0.2"/>
    <row r="218" s="7" customFormat="1" x14ac:dyDescent="0.2"/>
    <row r="219" s="7" customFormat="1" x14ac:dyDescent="0.2"/>
    <row r="220" s="7" customFormat="1" x14ac:dyDescent="0.2"/>
    <row r="221" s="7" customFormat="1" x14ac:dyDescent="0.2"/>
    <row r="222" s="7" customFormat="1" x14ac:dyDescent="0.2"/>
    <row r="223" s="7" customFormat="1" x14ac:dyDescent="0.2"/>
    <row r="224" s="7" customFormat="1" x14ac:dyDescent="0.2"/>
    <row r="225" s="7" customFormat="1" x14ac:dyDescent="0.2"/>
    <row r="226" s="7" customFormat="1" x14ac:dyDescent="0.2"/>
    <row r="227" s="7" customFormat="1" x14ac:dyDescent="0.2"/>
    <row r="228" s="7" customFormat="1" x14ac:dyDescent="0.2"/>
    <row r="229" s="7" customFormat="1" x14ac:dyDescent="0.2"/>
    <row r="230" s="7" customFormat="1" x14ac:dyDescent="0.2"/>
    <row r="231" s="7" customFormat="1" x14ac:dyDescent="0.2"/>
    <row r="232" s="7" customFormat="1" x14ac:dyDescent="0.2"/>
    <row r="233" s="7" customFormat="1" x14ac:dyDescent="0.2"/>
    <row r="234" s="7" customFormat="1" x14ac:dyDescent="0.2"/>
    <row r="235" s="7" customFormat="1" x14ac:dyDescent="0.2"/>
    <row r="236" s="7" customFormat="1" x14ac:dyDescent="0.2"/>
    <row r="237" s="7" customFormat="1" x14ac:dyDescent="0.2"/>
    <row r="238" s="7" customFormat="1" x14ac:dyDescent="0.2"/>
    <row r="239" s="7" customFormat="1" x14ac:dyDescent="0.2"/>
    <row r="240" s="7" customFormat="1" x14ac:dyDescent="0.2"/>
    <row r="241" s="7" customFormat="1" x14ac:dyDescent="0.2"/>
    <row r="242" s="7" customFormat="1" x14ac:dyDescent="0.2"/>
    <row r="243" s="7" customFormat="1" x14ac:dyDescent="0.2"/>
    <row r="244" s="7" customFormat="1" x14ac:dyDescent="0.2"/>
    <row r="245" s="7" customFormat="1" x14ac:dyDescent="0.2"/>
    <row r="246" s="7" customFormat="1" x14ac:dyDescent="0.2"/>
    <row r="247" s="7" customFormat="1" x14ac:dyDescent="0.2"/>
    <row r="248" s="7" customFormat="1" x14ac:dyDescent="0.2"/>
    <row r="249" s="7" customFormat="1" x14ac:dyDescent="0.2"/>
    <row r="250" s="7" customFormat="1" x14ac:dyDescent="0.2"/>
    <row r="251" s="7" customFormat="1" x14ac:dyDescent="0.2"/>
    <row r="252" s="7" customFormat="1" x14ac:dyDescent="0.2"/>
    <row r="253" s="7" customFormat="1" x14ac:dyDescent="0.2"/>
    <row r="254" s="7" customFormat="1" x14ac:dyDescent="0.2"/>
    <row r="255" s="7" customFormat="1" x14ac:dyDescent="0.2"/>
    <row r="256" s="7" customFormat="1" x14ac:dyDescent="0.2"/>
    <row r="257" s="7" customFormat="1" x14ac:dyDescent="0.2"/>
    <row r="258" s="7" customFormat="1" x14ac:dyDescent="0.2"/>
    <row r="259" s="7" customFormat="1" x14ac:dyDescent="0.2"/>
    <row r="260" s="7" customFormat="1" x14ac:dyDescent="0.2"/>
    <row r="261" s="7" customFormat="1" x14ac:dyDescent="0.2"/>
    <row r="262" s="7" customFormat="1" x14ac:dyDescent="0.2"/>
    <row r="263" s="7" customFormat="1" x14ac:dyDescent="0.2"/>
    <row r="264" s="7" customFormat="1" x14ac:dyDescent="0.2"/>
    <row r="265" s="7" customFormat="1" x14ac:dyDescent="0.2"/>
    <row r="266" s="7" customFormat="1" x14ac:dyDescent="0.2"/>
    <row r="267" s="7" customFormat="1" x14ac:dyDescent="0.2"/>
    <row r="268" s="7" customFormat="1" x14ac:dyDescent="0.2"/>
    <row r="269" s="7" customFormat="1" x14ac:dyDescent="0.2"/>
    <row r="270" s="7" customFormat="1" x14ac:dyDescent="0.2"/>
    <row r="271" s="7" customFormat="1" x14ac:dyDescent="0.2"/>
    <row r="272" s="7" customFormat="1" x14ac:dyDescent="0.2"/>
    <row r="273" s="7" customFormat="1" x14ac:dyDescent="0.2"/>
    <row r="274" s="7" customFormat="1" x14ac:dyDescent="0.2"/>
    <row r="275" s="7" customFormat="1" x14ac:dyDescent="0.2"/>
    <row r="276" s="7" customFormat="1" x14ac:dyDescent="0.2"/>
    <row r="277" s="7" customFormat="1" x14ac:dyDescent="0.2"/>
    <row r="278" s="7" customFormat="1" x14ac:dyDescent="0.2"/>
    <row r="279" s="7" customFormat="1" x14ac:dyDescent="0.2"/>
    <row r="280" s="7" customFormat="1" x14ac:dyDescent="0.2"/>
    <row r="281" s="7" customFormat="1" x14ac:dyDescent="0.2"/>
    <row r="282" s="7" customFormat="1" x14ac:dyDescent="0.2"/>
    <row r="283" s="7" customFormat="1" x14ac:dyDescent="0.2"/>
    <row r="284" s="7" customFormat="1" x14ac:dyDescent="0.2"/>
    <row r="285" s="7" customFormat="1" x14ac:dyDescent="0.2"/>
    <row r="286" s="7" customFormat="1" x14ac:dyDescent="0.2"/>
    <row r="287" s="7" customFormat="1" x14ac:dyDescent="0.2"/>
    <row r="288" s="7" customFormat="1" x14ac:dyDescent="0.2"/>
    <row r="289" s="7" customFormat="1" x14ac:dyDescent="0.2"/>
    <row r="290" s="7" customFormat="1" x14ac:dyDescent="0.2"/>
    <row r="291" s="7" customFormat="1" x14ac:dyDescent="0.2"/>
    <row r="292" s="7" customFormat="1" x14ac:dyDescent="0.2"/>
    <row r="293" s="7" customFormat="1" x14ac:dyDescent="0.2"/>
    <row r="294" s="7" customFormat="1" x14ac:dyDescent="0.2"/>
    <row r="295" s="7" customFormat="1" x14ac:dyDescent="0.2"/>
    <row r="296" s="7" customFormat="1" x14ac:dyDescent="0.2"/>
    <row r="297" s="7" customFormat="1" x14ac:dyDescent="0.2"/>
    <row r="298" s="7" customFormat="1" x14ac:dyDescent="0.2"/>
    <row r="299" s="7" customFormat="1" x14ac:dyDescent="0.2"/>
    <row r="300" s="7" customFormat="1" x14ac:dyDescent="0.2"/>
    <row r="301" s="7" customFormat="1" x14ac:dyDescent="0.2"/>
    <row r="302" s="7" customFormat="1" x14ac:dyDescent="0.2"/>
    <row r="303" s="7" customFormat="1" x14ac:dyDescent="0.2"/>
    <row r="304" s="7" customFormat="1" x14ac:dyDescent="0.2"/>
    <row r="305" s="7" customFormat="1" x14ac:dyDescent="0.2"/>
    <row r="306" s="7" customFormat="1" x14ac:dyDescent="0.2"/>
    <row r="307" s="7" customFormat="1" x14ac:dyDescent="0.2"/>
    <row r="308" s="7" customFormat="1" x14ac:dyDescent="0.2"/>
    <row r="309" s="7" customFormat="1" x14ac:dyDescent="0.2"/>
    <row r="310" s="7" customFormat="1" x14ac:dyDescent="0.2"/>
    <row r="311" s="7" customFormat="1" x14ac:dyDescent="0.2"/>
    <row r="312" s="7" customFormat="1" x14ac:dyDescent="0.2"/>
    <row r="313" s="7" customFormat="1" x14ac:dyDescent="0.2"/>
    <row r="314" s="7" customFormat="1" x14ac:dyDescent="0.2"/>
    <row r="315" s="7" customFormat="1" x14ac:dyDescent="0.2"/>
    <row r="316" s="7" customFormat="1" x14ac:dyDescent="0.2"/>
    <row r="317" s="7" customFormat="1" x14ac:dyDescent="0.2"/>
    <row r="318" s="7" customFormat="1" x14ac:dyDescent="0.2"/>
    <row r="319" s="7" customFormat="1" x14ac:dyDescent="0.2"/>
    <row r="320" s="7" customFormat="1" x14ac:dyDescent="0.2"/>
    <row r="321" s="7" customFormat="1" x14ac:dyDescent="0.2"/>
    <row r="322" s="7" customFormat="1" x14ac:dyDescent="0.2"/>
    <row r="323" s="7" customFormat="1" x14ac:dyDescent="0.2"/>
    <row r="324" s="7" customFormat="1" x14ac:dyDescent="0.2"/>
    <row r="325" s="7" customFormat="1" x14ac:dyDescent="0.2"/>
    <row r="326" s="7" customFormat="1" x14ac:dyDescent="0.2"/>
    <row r="327" s="7" customFormat="1" x14ac:dyDescent="0.2"/>
    <row r="328" s="7" customFormat="1" x14ac:dyDescent="0.2"/>
    <row r="329" s="7" customFormat="1" x14ac:dyDescent="0.2"/>
    <row r="330" s="7" customFormat="1" x14ac:dyDescent="0.2"/>
    <row r="331" s="7" customFormat="1" x14ac:dyDescent="0.2"/>
    <row r="332" s="7" customFormat="1" x14ac:dyDescent="0.2"/>
    <row r="333" s="7" customFormat="1" x14ac:dyDescent="0.2"/>
    <row r="334" s="7" customFormat="1" x14ac:dyDescent="0.2"/>
    <row r="335" s="7" customFormat="1" x14ac:dyDescent="0.2"/>
    <row r="336" s="7" customFormat="1" x14ac:dyDescent="0.2"/>
    <row r="337" s="7" customFormat="1" x14ac:dyDescent="0.2"/>
    <row r="338" s="7" customFormat="1" x14ac:dyDescent="0.2"/>
    <row r="339" s="7" customFormat="1" x14ac:dyDescent="0.2"/>
    <row r="340" s="7" customFormat="1" x14ac:dyDescent="0.2"/>
    <row r="341" s="7" customFormat="1" x14ac:dyDescent="0.2"/>
    <row r="342" s="7" customFormat="1" x14ac:dyDescent="0.2"/>
    <row r="343" s="7" customFormat="1" x14ac:dyDescent="0.2"/>
    <row r="344" s="7" customFormat="1" x14ac:dyDescent="0.2"/>
  </sheetData>
  <mergeCells count="7">
    <mergeCell ref="B11:B14"/>
    <mergeCell ref="C1:F1"/>
    <mergeCell ref="D6:F6"/>
    <mergeCell ref="C11:D11"/>
    <mergeCell ref="C12:D12"/>
    <mergeCell ref="C13:D13"/>
    <mergeCell ref="C14:D14"/>
  </mergeCells>
  <phoneticPr fontId="0" type="noConversion"/>
  <pageMargins left="0.32" right="0.26" top="1.29" bottom="0.44" header="0.49" footer="0.3"/>
  <pageSetup paperSize="9" scale="70" orientation="portrait" r:id="rId1"/>
  <headerFooter alignWithMargins="0">
    <oddHeader xml:space="preserve">&amp;C&amp;"Times New Roman,Bold"&amp;20&amp;K03+000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Detailed budget</vt:lpstr>
      <vt:lpstr>Summary Budget</vt:lpstr>
      <vt:lpstr>'Detailed budget'!Print_Area</vt:lpstr>
      <vt:lpstr>'Summary Budget'!Print_Area</vt:lpstr>
      <vt:lpstr>Subtotal_Activity_I</vt:lpstr>
      <vt:lpstr>Subtotal_Activity_II</vt:lpstr>
      <vt:lpstr>Subtotal_Administrative_cost</vt:lpstr>
      <vt:lpstr>Subtotal_Personnel</vt:lpstr>
    </vt:vector>
  </TitlesOfParts>
  <Company>undp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Sardar</dc:creator>
  <cp:lastModifiedBy>Irena Spirkovska Lukrovska</cp:lastModifiedBy>
  <cp:lastPrinted>2019-11-05T15:44:52Z</cp:lastPrinted>
  <dcterms:created xsi:type="dcterms:W3CDTF">2005-06-20T04:10:37Z</dcterms:created>
  <dcterms:modified xsi:type="dcterms:W3CDTF">2024-09-02T09:57:43Z</dcterms:modified>
</cp:coreProperties>
</file>